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codeName="ThisWorkbook"/>
  <bookViews>
    <workbookView xWindow="0" yWindow="0" windowWidth="19170" windowHeight="7500" tabRatio="857" activeTab="0"/>
  </bookViews>
  <sheets>
    <sheet name="NASLOVNICA" sheetId="71" r:id="rId1"/>
    <sheet name="Troškovnik" sheetId="66" r:id="rId2"/>
  </sheets>
  <definedNames>
    <definedName name="_xlnm.Print_Area" localSheetId="0">'NASLOVNICA'!$A$1:$G$19</definedName>
  </definedNames>
  <calcPr calcId="162913" fullPrecision="0"/>
</workbook>
</file>

<file path=xl/sharedStrings.xml><?xml version="1.0" encoding="utf-8"?>
<sst xmlns="http://schemas.openxmlformats.org/spreadsheetml/2006/main" count="236" uniqueCount="139">
  <si>
    <t>Materijal od probijanja sakupiti i odvesti na trajnu deponiju.</t>
  </si>
  <si>
    <t>Obuhvaćeni su svi potrebni radovi, pomoćna sredstva, transporti i sve ostalo za kompletnu izvedbu.</t>
  </si>
  <si>
    <t>Obračun po 1 mjestu probijanja.</t>
  </si>
  <si>
    <t>U jediničnoj cijeni uključiti sve zaštitne i sigurnosne mjere duž trase cjevovoda i instalacija, a posebno u naseljima, na prometnici i sl.</t>
  </si>
  <si>
    <t>Stavka uključuje i potrebno razupiranje stranica kanala da ne dođe do obrušavanja u iskopani kanal.</t>
  </si>
  <si>
    <t>Obračun po komadu izvedenog i obnovljenog rada</t>
  </si>
  <si>
    <t>Stabilnost pokosa kanala treba postići ako je to potrebno s obzirom na fizičko-mehanička svojstva tla prikladnim razupiranjem ili drugim prikljadnim načinom.</t>
  </si>
  <si>
    <t>Kod većih se dubina rovovi obavezno moraju razupirati, a način razupiranja ovisi o dubini rova i vrsti tla. Način razupiranja predlaže izvođač, a odobrava nadzorni inžinjer. Kao svijetla širina kod nerazupiranih rovova računa se razmak u dnu, a kod razupiranja se računa razmak između razupiranih stijenki rova.</t>
  </si>
  <si>
    <t>Uključena su sva potrebna produbljenja i proširenja rova na mjestima izrade revizijskih okana i rasteretnih građevina.</t>
  </si>
  <si>
    <t>Zatrpavanje sa zbijanjem izvesti do kolničke konstrukcije.</t>
  </si>
  <si>
    <t>Obuhvaćeni su svi potrebni radovi, materijali, sredstva i svi troškovi vlasnika instalacija za njihovo osiguranje.</t>
  </si>
  <si>
    <t>Ove radove izvesti prema odluci Investitora i nadzornog inženjera uz prethodnu analizu cijene i prihvaćanje sa strane Investitora za radove za koje nisu predviđene jedinične cijene u sklopu ovog troškovnika.</t>
  </si>
  <si>
    <t>Strojno ili ručno razbijanje i odvoz postojećeg asfaltnog zastora, bez obzira na ukupnu debljinu slojeva, do šljunčane ili tucaničke podloge, sa odvozom na trajnu deponiju.</t>
  </si>
  <si>
    <r>
      <t>Predviđeno razbijanje i odvoz izvesti u dva puta: za prometnice širine do 4,50 m prvi put nakon zasjecanja kružnom pilom dio 40 cm širi od kanala, a drugi put prije izvedbe nosivog sloja ceste i asfalta u širini cijele prometnice, tj. jednog prometnog traka za ceste širine kolnika veće od 4,50 m.</t>
    </r>
  </si>
  <si>
    <t>Za karakteristični obračunski presjek proširenja rova okana uzet  je presjek obostrano 50 cm širi od vanjske stijenke okna, sa nagibom stijenki 5:1, koji će se kao idealni presjek koristiti za obračun radova.</t>
  </si>
  <si>
    <t>Iskopani materijal odmah utovarivati u vozilo za odvoz na gradilišnu deponiju, što je obračunato posebnom stavkom. Odvoz bez obzira na udaljenost deponije.</t>
  </si>
  <si>
    <t>Dobava, doprema i zatrpavanje dijela rova iznad pješčane posteljice cjevovoda zamjenskim materijalom ili odgovarajućim materijalom iz iskopa koji je sa max 10% primjesa zemlje.</t>
  </si>
  <si>
    <t xml:space="preserve">U naseljima i na prometnicama iskopani materijal se nakon iskopa odvozi na privremenu deponiju. </t>
  </si>
  <si>
    <t xml:space="preserve">Cijenom je uključeno utovar, prijevoz, probiranje materijala, te odvoz sa istovarom. </t>
  </si>
  <si>
    <t>Troškove iznalaženja privremene i trajne deponije odštete, pristup i uređenje deponije snosi izvođač radova. Izvođač je dužan u potpunosti osigurati prijevoz na samom gradilištu, kao i na javnim prometnim površinama.</t>
  </si>
  <si>
    <t>Zamjenski materijal je kameni materijal bez prisustva zemljanih čestica. Zatrpavanje u slojevima debljine do 30 cm s polijevanjem vodom i pažljivim ručnim ili strojnim nabijanjem. Maksimalni promjer frakcije 100 mm sa zatrpavanjem prvog sloja ručno, a ostatak strojno. Minimalna zbijenost treba biti Me = 40 MN/m².</t>
  </si>
  <si>
    <t xml:space="preserve">U naseljima i na prometnicama iskopani materijal se odmah odvozi na trajnu deponiju. </t>
  </si>
  <si>
    <t>Troškove iznalaženja deponije odštete, pristup i uređenje deponije snosi izvođač radova. Izvođač je dužan u potpunosti osigurati prijevoz na samom gradilištu, kao i na javnim prometnim površinama.</t>
  </si>
  <si>
    <t>Iskope obaviti prema datim raznim karakterističnim obračunskim presjecima kanala duž trase. Uz iskop za kolektore obračunat je dio iskopa za polaganje cijevi podzemnih instalacija.</t>
  </si>
  <si>
    <t>Stavkom je uključen utovar razbijenog asfaltnog zastora na vozilo i odvoz na deponiju.</t>
  </si>
  <si>
    <t>Jedinična cijena stavke uključuje sav potreban rad, materijal, pomoćna sredstva i transporte za izvedbu opisanog rada.</t>
  </si>
  <si>
    <t xml:space="preserve">Odvoz obračunat posebnom stavkom. </t>
  </si>
  <si>
    <t>8.</t>
  </si>
  <si>
    <t>2.1.</t>
  </si>
  <si>
    <t>Ručni iskop rova.</t>
  </si>
  <si>
    <t>Ručni iskop rova za polaganje cijevi kanalizacijskog kućnog priključka, bez obzira na kategoriju tla.</t>
  </si>
  <si>
    <t>Uključena su sva potrebna produbljenja i proširenja rova na mjestima izrade okana kanalizacijskih kućnih priključaka.</t>
  </si>
  <si>
    <t>PRIPREMA ZA KUĆNE PRIKLJUČKE</t>
  </si>
  <si>
    <r>
      <t>Iskopani materijal odvesti, paralelno s iskopom,  na privremenu deponiju gradilišta.</t>
    </r>
  </si>
  <si>
    <t>Stavka obuhvaća demontažu postojećih instalacija, ukrcaj u kamione, odvoz i istovar na deponiju gdje je zakonom dopušteno deponiranje ovakvog materijala. Također je stavkom obuhvaćena dobava, transport i montaža novih instalacija.</t>
  </si>
  <si>
    <t>Izmještanje instalacije izvesti prema uvjetima i uputama nadležne službe vlasnika instalacije, te izvedbenim projektom.</t>
  </si>
  <si>
    <t>Potrebna je izrada mostića na način da se mogu upotrebljavati višekratno, što znači po završetku određene dionice planirana je njihova demontaža, preseljnje na novu lokaciju i ponovna montaža.</t>
  </si>
  <si>
    <t>Mostiće izraditi od odgovarajućih drvenih profila i mosnica. Prijelaz mora imati obostranu ogradu visine 1,00 m. Izrada u svemu prema propisima zaštite na radu.</t>
  </si>
  <si>
    <t>Izrada mostića</t>
  </si>
  <si>
    <t>Postava i demontaža mostića</t>
  </si>
  <si>
    <t>Uključena su sva potrebna produbljenja i proširenja kanala na mjestima gdje je to potrebno (npr. podzemne instalacije, podzemne građevine), te na mjestima predviđenim za izradu prekopa prometnice.</t>
  </si>
  <si>
    <t>Za obračun radova koristiti presjek kao u stavkama iskopa. Povećanje utovara i odvoza uslijed proširenog presjeka zbog neravnomjernosti iskopa uključiti u jediničnu cijenu radova.</t>
  </si>
  <si>
    <t>Koeficijent rastresitosti odvezenog materijala 1.25</t>
  </si>
  <si>
    <t>SVEUKUPNO</t>
  </si>
  <si>
    <t>Kombinirani iskop rova.</t>
  </si>
  <si>
    <t>Sva proširenja i produbljenja koja nastanu uslijed neravnomjernosti iskopa ili kao posljedica zarušavanja neće se obračunati već moraju biti uračunati u jediničnu cijenu iskopa.</t>
  </si>
  <si>
    <t>Jedinična cijena stavke uključuje sav potreban rad i materijal za kompletnu izvedbu iskopa.</t>
  </si>
  <si>
    <t>Planiranje dna kanala kolektora nakon iskopa.</t>
  </si>
  <si>
    <t>Obuhvaćeno planiranje dna kanala s točnošću +/-3 cm prema uzdužnom profilu.</t>
  </si>
  <si>
    <t xml:space="preserve">Eventualna prekomjerna produbljenja kanala ispuniti kamenom sitneži 0/8 mm i zbiti strojno. </t>
  </si>
  <si>
    <t>Za obračun radova koristiti karakteristični presjek rova kolektora prema stavci iskopa.</t>
  </si>
  <si>
    <t>Povećanje zatrpavanja uslijed proširenog presjeka zbog neravnomjernosti iskopa uključiti u jediničnu cijenu radova.</t>
  </si>
  <si>
    <t>Iskopani materijal odvesti, paralelno s iskopom,  na trajnu deponiju gradilišta, što je obračunato stavkom.</t>
  </si>
  <si>
    <t xml:space="preserve"> </t>
  </si>
  <si>
    <t>ZEMLJANI I SLIČNI RADOVI</t>
  </si>
  <si>
    <t>ZEMLJANI I SLIČNI RADOVI,</t>
  </si>
  <si>
    <t>PRIPREMNI  RADOVI</t>
  </si>
  <si>
    <t>Stavkom je uključen utovar razbijenog zastora na vozilo i odvoz na odlagalište.</t>
  </si>
  <si>
    <t>Zaštitna građa mora biti u svemu u skladu sa važećim pravilnicima i propisima, odnosno postojećom zakonskom regulativom.</t>
  </si>
  <si>
    <t xml:space="preserve">Jedinična cijena stavke uključuje sav potreban rad, materijal i transport za izvedbu opisanog rada.   </t>
  </si>
  <si>
    <t>Na dionicama po prometnicama ili u naseljima iskopani materijal utovariti,odvesti i deponirati.</t>
  </si>
  <si>
    <t>Kombinirani strojno-ručni iskop rova za novi sanitarni kolektor,bez obzira na kategoriju tla.</t>
  </si>
  <si>
    <t>Kod složenih profila kanala planirati svaku projektiranu razinu zasebno. Planiranje proširenja kanala na mjestu okana. Planiranje kanala kućnih priključaka.</t>
  </si>
  <si>
    <t>m'</t>
  </si>
  <si>
    <t>kom</t>
  </si>
  <si>
    <t>kom.</t>
  </si>
  <si>
    <t>A.</t>
  </si>
  <si>
    <t>1.</t>
  </si>
  <si>
    <t>2.</t>
  </si>
  <si>
    <t>3.</t>
  </si>
  <si>
    <t>4.</t>
  </si>
  <si>
    <t>5.</t>
  </si>
  <si>
    <t>6.</t>
  </si>
  <si>
    <t>7.</t>
  </si>
  <si>
    <t>PRIPREMNI RADOVI</t>
  </si>
  <si>
    <t>B.</t>
  </si>
  <si>
    <t>C.</t>
  </si>
  <si>
    <t>a</t>
  </si>
  <si>
    <t>kn</t>
  </si>
  <si>
    <t>NAPOMENA:
Kod ručnog iskopa uz postojeće elektrokablove, koji se mogu pomaknuti radi izvedbe kolektora. Iskop obuhvaća i vađenje opeke, odnosno signalizacije i gal. štitnika, koja zaštićuje kabel, te pažljivo pomicanje kabela uz obavezni nadzor njegova Vlasnika.</t>
  </si>
  <si>
    <t>3.1.</t>
  </si>
  <si>
    <t>Jedinična cijena stavka uključuje sve potrebne radove, materijale, pomoćna sredstva i transporte za kompletnu izvedbu stavke.</t>
  </si>
  <si>
    <t>Obračun po 1 kom. mostića.</t>
  </si>
  <si>
    <t>Mostić za pješake, širine 0.80 m.</t>
  </si>
  <si>
    <t>Jedinična cijena stavke uključuje sav potreban rad, materijal  i pomoćna sredstva za izvedbu opisanog rada.</t>
  </si>
  <si>
    <t>Obračun po m' zasječenog asfalta.</t>
  </si>
  <si>
    <t>Razbijanje i odvoz postojećeg asfaltnog zastora.</t>
  </si>
  <si>
    <t>Dobava, doprema materijala i zatrpavanje dijela rova iznad cjevovoda zamjenskim materijalom  ili odgovarajućim materijalom iz iskopa koji je sa max 10% primjesa zemlje.</t>
  </si>
  <si>
    <t>Opeku složiti uz kanal radi ponovne ugradbe nakon micanja kabela.</t>
  </si>
  <si>
    <r>
      <t>Obračun po 1 m</t>
    </r>
    <r>
      <rPr>
        <vertAlign val="superscript"/>
        <sz val="10"/>
        <rFont val="Arial"/>
        <family val="2"/>
      </rPr>
      <t>3</t>
    </r>
    <r>
      <rPr>
        <sz val="10"/>
        <rFont val="Arial"/>
        <family val="2"/>
      </rPr>
      <t xml:space="preserve"> iskopanog materijala u sraslom stanju.</t>
    </r>
  </si>
  <si>
    <r>
      <t>m</t>
    </r>
    <r>
      <rPr>
        <vertAlign val="superscript"/>
        <sz val="10"/>
        <rFont val="Arial"/>
        <family val="2"/>
      </rPr>
      <t>3</t>
    </r>
  </si>
  <si>
    <r>
      <t>Obračun po 1 m</t>
    </r>
    <r>
      <rPr>
        <vertAlign val="superscript"/>
        <sz val="10"/>
        <rFont val="Arial"/>
        <family val="2"/>
      </rPr>
      <t>3</t>
    </r>
    <r>
      <rPr>
        <sz val="10"/>
        <rFont val="Arial"/>
        <family val="2"/>
      </rPr>
      <t xml:space="preserve"> ugrađenog materijala u zbijenom stanju.</t>
    </r>
  </si>
  <si>
    <r>
      <t>m</t>
    </r>
    <r>
      <rPr>
        <vertAlign val="superscript"/>
        <sz val="10"/>
        <rFont val="Arial"/>
        <family val="2"/>
      </rPr>
      <t>2</t>
    </r>
  </si>
  <si>
    <t>sati</t>
  </si>
  <si>
    <r>
      <t>Dvostrano ograđivanje gradilišta</t>
    </r>
    <r>
      <rPr>
        <sz val="10"/>
        <rFont val="Arial"/>
        <family val="2"/>
      </rPr>
      <t xml:space="preserve"> u skladu s propisima zaštite na radu.</t>
    </r>
  </si>
  <si>
    <r>
      <t>Kompletna izrada i postava privremenih prijelaza - mostića</t>
    </r>
    <r>
      <rPr>
        <sz val="10"/>
        <rFont val="Arial"/>
        <family val="2"/>
      </rPr>
      <t xml:space="preserve"> preko kanala gradilišta za prijelaz pješaka ili vozila, za vrijeme izvođenja radova.</t>
    </r>
  </si>
  <si>
    <r>
      <t>Obostrano strojno zasjecanje asfaltnog zastora</t>
    </r>
    <r>
      <rPr>
        <sz val="10"/>
        <rFont val="Arial"/>
        <family val="2"/>
      </rPr>
      <t xml:space="preserve"> pomoću kružne pile na prometnici duž trase  projektiranog kolektora.</t>
    </r>
  </si>
  <si>
    <r>
      <t>Obračun po 1 m</t>
    </r>
    <r>
      <rPr>
        <vertAlign val="superscript"/>
        <sz val="10"/>
        <rFont val="Arial"/>
        <family val="2"/>
      </rPr>
      <t>2</t>
    </r>
    <r>
      <rPr>
        <sz val="10"/>
        <rFont val="Arial"/>
        <family val="2"/>
      </rPr>
      <t xml:space="preserve"> razbijenog asfaltnog zastora.</t>
    </r>
  </si>
  <si>
    <r>
      <t xml:space="preserve">Gdjegod je moguće iskop vršiti strojno ili ručno uz pomoć pneumatskog pribora, </t>
    </r>
    <r>
      <rPr>
        <b/>
        <sz val="10"/>
        <rFont val="Arial"/>
        <family val="2"/>
      </rPr>
      <t>bez upotrebe eksploziva</t>
    </r>
    <r>
      <rPr>
        <sz val="10"/>
        <rFont val="Arial"/>
        <family val="2"/>
      </rPr>
      <t>.</t>
    </r>
  </si>
  <si>
    <r>
      <t>Ručni iskopi u neposrednoj blizini postojećih različitih instalacija</t>
    </r>
    <r>
      <rPr>
        <sz val="10"/>
        <rFont val="Arial"/>
        <family val="2"/>
      </rPr>
      <t xml:space="preserve"> (vodovodi, elektro, plin, svjetlovodni, transportni vodovod i dr.), građevina (oborinskih linijskih rešetki, slivnika i sl.) i gdjegod je to potrebno, a radi zaštite istih instalacija, bez obzira na kategoriju terena.</t>
    </r>
  </si>
  <si>
    <r>
      <t>Obračun po 1 m</t>
    </r>
    <r>
      <rPr>
        <vertAlign val="superscript"/>
        <sz val="10"/>
        <rFont val="Arial"/>
        <family val="2"/>
      </rPr>
      <t>3</t>
    </r>
    <r>
      <rPr>
        <sz val="10"/>
        <rFont val="Arial"/>
        <family val="2"/>
      </rPr>
      <t xml:space="preserve"> iskopanog materijala u sraslom stanju, prema idealnom presjeku. </t>
    </r>
  </si>
  <si>
    <r>
      <t>Zbijenost podloge min. 20 MN/m</t>
    </r>
    <r>
      <rPr>
        <vertAlign val="superscript"/>
        <sz val="10"/>
        <rFont val="Arial"/>
        <family val="2"/>
      </rPr>
      <t>2</t>
    </r>
    <r>
      <rPr>
        <sz val="10"/>
        <rFont val="Arial"/>
        <family val="2"/>
      </rPr>
      <t>.</t>
    </r>
  </si>
  <si>
    <r>
      <t>Obračun po 1 m</t>
    </r>
    <r>
      <rPr>
        <vertAlign val="superscript"/>
        <sz val="10"/>
        <rFont val="Arial"/>
        <family val="2"/>
      </rPr>
      <t>2</t>
    </r>
    <r>
      <rPr>
        <sz val="10"/>
        <rFont val="Arial"/>
        <family val="2"/>
      </rPr>
      <t xml:space="preserve"> isplaniranog dna kanala.</t>
    </r>
  </si>
  <si>
    <r>
      <t>Obračun po 1 m</t>
    </r>
    <r>
      <rPr>
        <vertAlign val="superscript"/>
        <sz val="10"/>
        <rFont val="Arial"/>
        <family val="2"/>
      </rPr>
      <t>3</t>
    </r>
    <r>
      <rPr>
        <sz val="10"/>
        <rFont val="Arial"/>
        <family val="2"/>
      </rPr>
      <t xml:space="preserve"> dobavljenog, dopremljenog i ugrađenog materijala u zbijenom stanju.</t>
    </r>
  </si>
  <si>
    <r>
      <t xml:space="preserve">Utovar i odvoz cjelokupnog materijala iz iskopa </t>
    </r>
    <r>
      <rPr>
        <sz val="10"/>
        <rFont val="Arial"/>
        <family val="2"/>
      </rPr>
      <t>rova sanitarnog kolektora na privremenu deponiju gradilišta. U ovisnosti organizacije gradilišta izvođača radova privremena deponija može biti i trajna. Odvoz bez obzira na udaljenost deponije, t.j. Izvođač pri nuđenju radova mora uzeti u obzir daljinu prijevoza.  Ukoliko ona nije trajna deponija, jediničnom cijenom obuhvaćeno je konačno zbrinjavanje svog materijala s privremene na trajnu deponiju sa svim potrebnim radnjama.</t>
    </r>
  </si>
  <si>
    <r>
      <t>Obračun po 1 m</t>
    </r>
    <r>
      <rPr>
        <vertAlign val="superscript"/>
        <sz val="10"/>
        <rFont val="Arial"/>
        <family val="2"/>
      </rPr>
      <t>3</t>
    </r>
    <r>
      <rPr>
        <sz val="10"/>
        <rFont val="Arial"/>
        <family val="2"/>
      </rPr>
      <t xml:space="preserve"> odvezenog materijala. </t>
    </r>
  </si>
  <si>
    <r>
      <t xml:space="preserve">Utovar i odvoz cjelokupnog materijala iz iskopa </t>
    </r>
    <r>
      <rPr>
        <sz val="10"/>
        <rFont val="Arial"/>
        <family val="2"/>
      </rPr>
      <t>rova kućnog priključka na trajnu deponiju gradilišta, bez obzira na udaljenost.</t>
    </r>
  </si>
  <si>
    <r>
      <t>Razbijanje i obnova betonskog temelja ili ogradnog zida</t>
    </r>
    <r>
      <rPr>
        <sz val="10"/>
        <rFont val="Arial"/>
        <family val="2"/>
      </rPr>
      <t xml:space="preserve"> okućnice za izvedbu priključka izvedbom otvora dim. 35x35 cm.</t>
    </r>
  </si>
  <si>
    <r>
      <t>Probijanje postojećih ogradnih betonskih i/ili kamenih zidova i/ili temelja, radi izvedbe kanalizacijskih kućnih priključaka</t>
    </r>
    <r>
      <rPr>
        <sz val="10"/>
        <rFont val="Arial"/>
        <family val="2"/>
      </rPr>
      <t>.</t>
    </r>
  </si>
  <si>
    <r>
      <t>Prosječna količina probijanja jednog zida/temelja:  0.20 m</t>
    </r>
    <r>
      <rPr>
        <vertAlign val="superscript"/>
        <sz val="10"/>
        <rFont val="Arial"/>
        <family val="2"/>
      </rPr>
      <t>3</t>
    </r>
    <r>
      <rPr>
        <sz val="10"/>
        <rFont val="Arial"/>
        <family val="2"/>
      </rPr>
      <t>.</t>
    </r>
  </si>
  <si>
    <t>Produbljenja i proširenja nastala zbog pogrešnog iskopa ili prekopa, svi pokosi stranica iskopa bez obzira na kategoriju zemljišta, odroni i obrušavanja uslijed nepažnje ili atmosferskih utjecaja, radovi na zaštiti postojećih instalacija, kao i svi prateći radovi vezani za iskop neće se posebno priznavati niti u naročito otežanim okolnostima. Stoga sve gore navedeno treba uključiti u jediničnu cijenu rada.</t>
  </si>
  <si>
    <t>TROŠKOVNIK</t>
  </si>
  <si>
    <t>Najprije pažljivo motornom pilom zasjeći 30 cm izvan rubova budućeg iskopa, prema dimenzijama kanala iz projekta i uputama Nadzora. Zasijecanje provesti pravolinijski. Na prometnicama gdje se asfaltira samo jedan prometni trak vezu između nove i stare kolničke konstrukcije kolnika treba izvesti u oštrom rubu, kratko i ravno. Radove organizirati tako da se nesmetano može odvijati promet pješaka i vozila.</t>
  </si>
  <si>
    <t>Iskop produbljenja i proširenja oko okana</t>
  </si>
  <si>
    <t>Na razini projekta je predviđeno 100 %-tno zatrpavanje zamjenskim materijalom, ukoliko se procijeni da materijal iz iskopa zadovoljava uvjete propisane za zamjenski matrijal može se koristiti za zatrpavanje uz odobrenje nadzornog inženjera.</t>
  </si>
  <si>
    <t>Na razini projekta je predviđeno 100 %-tno zatrpavanje zamjenskim materijalom, ukoliko se procijeni da materijal iz iskopa zadovoljava uvjete propisane za zamjenski materijal, može se koristiti za zatrpavanje uz odobrenje nadzornog inženjera.</t>
  </si>
  <si>
    <t>Obračun po 1 m' izvedene ograde.</t>
  </si>
  <si>
    <t>rad KV radnika (sati)</t>
  </si>
  <si>
    <t>rad VKV radnika (sati)</t>
  </si>
  <si>
    <t>Radovi na izmještanju postojećih instalacija, TK i kabela HEP-a,  koje je potrebno izvesti po odluci Investitora i nadzornog inženjera.</t>
  </si>
  <si>
    <t>Obračun po utrošenim satima</t>
  </si>
  <si>
    <t>7.1.</t>
  </si>
  <si>
    <t>ukupno</t>
  </si>
  <si>
    <t>Stavkom je obuhvaćeno i zarezivanje asfalta prije asfaltiranja.</t>
  </si>
  <si>
    <t>REKAPITULACIJA</t>
  </si>
  <si>
    <t xml:space="preserve">Materijal za izradu ovog sloja je drobljeni kamen proizveden od zdrave, homogene  stijenske mase najvećeg zrna do 100 mm. Ugrađivanje i zbijanje je strojno. </t>
  </si>
  <si>
    <t>Nerazvrstane ceste</t>
  </si>
  <si>
    <t>Za karakteristični presjek rova kolektora uzet je presjek rova širine dna Dv + 60cm, s okomitim nagibom stijenki, koji će se kao idealni presjek koristiti za obračun radova.</t>
  </si>
  <si>
    <t>Uključen iskop za prelaganje vodovoda</t>
  </si>
  <si>
    <t>Iskop rova za polaganje sanitarnog kolektora i prelaganje vodovoda</t>
  </si>
  <si>
    <r>
      <t xml:space="preserve">Na dionicama u državnim, županijskim ili lokalnim prometnicama izvesti zatrpavanje iznad pješčane posteljice cijevi slojem od mehanički zbijenog kamenog materijala-drobljenca </t>
    </r>
    <r>
      <rPr>
        <sz val="10"/>
        <rFont val="Arial"/>
        <family val="2"/>
      </rPr>
      <t>uz zbijenost S</t>
    </r>
    <r>
      <rPr>
        <vertAlign val="subscript"/>
        <sz val="10"/>
        <rFont val="Arial"/>
        <family val="2"/>
      </rPr>
      <t>zmin</t>
    </r>
    <r>
      <rPr>
        <sz val="10"/>
        <rFont val="Arial"/>
        <family val="2"/>
      </rPr>
      <t xml:space="preserve"> = 100%, M</t>
    </r>
    <r>
      <rPr>
        <vertAlign val="subscript"/>
        <sz val="10"/>
        <rFont val="Arial"/>
        <family val="2"/>
      </rPr>
      <t xml:space="preserve">smin </t>
    </r>
    <r>
      <rPr>
        <sz val="10"/>
        <rFont val="Arial"/>
        <family val="2"/>
      </rPr>
      <t>≥ 40 MN/m</t>
    </r>
    <r>
      <rPr>
        <vertAlign val="superscript"/>
        <sz val="10"/>
        <rFont val="Arial"/>
        <family val="2"/>
      </rPr>
      <t>2</t>
    </r>
    <r>
      <rPr>
        <sz val="10"/>
        <rFont val="Arial"/>
        <family val="2"/>
      </rPr>
      <t>.</t>
    </r>
  </si>
  <si>
    <t>Koeficijent rastresitosti odvezenog materijala uključen u jediničnu cijenu</t>
  </si>
  <si>
    <t>Za karakteristični presjek rova uzet je pravokutni presjek rova širine 0.60 m, prosječne dubine 1.30 m i prosječne duljine  3,0 m koji će se kao idealni presjek koristiti za obračun radova.</t>
  </si>
  <si>
    <t>3.2.</t>
  </si>
  <si>
    <t>2.1.1.</t>
  </si>
  <si>
    <t>2.1.2.</t>
  </si>
  <si>
    <t>U ovu grupu radova spadaju radovi na dijelu kanalizacijskih kućnih priključaka koji se moraju izvesti zajedno sa radovima na javnoj kanalizaciji. Tu spadaju radovi na priključnom cjevovodu na javnoj površini, od spoja na javni kolektor do granice privatne građevinske parcele, okućnice.</t>
  </si>
  <si>
    <t>Predmet nabave: Iskop kanalizacije Nova Krasa</t>
  </si>
  <si>
    <t>Ev.br.: JN 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</si>
</sst>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k_n_-;\-* #,##0.00\ _k_n_-;_-* &quot;-&quot;??\ _k_n_-;_-@_-"/>
    <numFmt numFmtId="164" formatCode="_-* #,##0.00_-;\-* #,##0.00_-;_-* &quot;-&quot;??_-;_-@_-"/>
  </numFmts>
  <fonts count="23">
    <font>
      <sz val="10"/>
      <name val="Arial"/>
      <family val="2"/>
    </font>
    <font>
      <sz val="11"/>
      <color indexed="8"/>
      <name val="Calibri"/>
      <family val="2"/>
    </font>
    <font>
      <sz val="10"/>
      <name val="HRHelvetica"/>
      <family val="2"/>
    </font>
    <font>
      <sz val="9"/>
      <name val="Arial CE"/>
      <family val="2"/>
    </font>
    <font>
      <sz val="10"/>
      <name val="Arial CE"/>
      <family val="2"/>
    </font>
    <font>
      <sz val="10"/>
      <name val="Helv"/>
      <family val="2"/>
    </font>
    <font>
      <sz val="12"/>
      <name val="Arial CE"/>
      <family val="2"/>
    </font>
    <font>
      <sz val="10"/>
      <name val="Sun DRACO"/>
      <family val="3"/>
    </font>
    <font>
      <sz val="10"/>
      <color indexed="17"/>
      <name val="Trebuchet MS"/>
      <family val="2"/>
    </font>
    <font>
      <b/>
      <sz val="10"/>
      <name val="Arial"/>
      <family val="2"/>
    </font>
    <font>
      <b/>
      <sz val="14"/>
      <name val="Arial"/>
      <family val="2"/>
    </font>
    <font>
      <vertAlign val="superscript"/>
      <sz val="10"/>
      <name val="Arial"/>
      <family val="2"/>
    </font>
    <font>
      <b/>
      <i/>
      <sz val="10"/>
      <name val="Arial"/>
      <family val="2"/>
    </font>
    <font>
      <b/>
      <sz val="12"/>
      <name val="Arial"/>
      <family val="2"/>
    </font>
    <font>
      <sz val="12"/>
      <name val="Arial"/>
      <family val="2"/>
    </font>
    <font>
      <sz val="14"/>
      <name val="Arial"/>
      <family val="2"/>
    </font>
    <font>
      <sz val="11"/>
      <name val="Arial"/>
      <family val="2"/>
    </font>
    <font>
      <sz val="9"/>
      <name val="Arial"/>
      <family val="2"/>
    </font>
    <font>
      <vertAlign val="subscript"/>
      <sz val="10"/>
      <name val="Arial"/>
      <family val="2"/>
    </font>
    <font>
      <b/>
      <sz val="22"/>
      <name val="Arial Black"/>
      <family val="2"/>
    </font>
    <font>
      <b/>
      <i/>
      <sz val="22"/>
      <name val="Arial"/>
      <family val="2"/>
    </font>
    <font>
      <sz val="22"/>
      <name val="Arial"/>
      <family val="2"/>
    </font>
    <font>
      <b/>
      <sz val="16"/>
      <name val="Arial Black"/>
      <family val="2"/>
    </font>
  </fonts>
  <fills count="4">
    <fill>
      <patternFill/>
    </fill>
    <fill>
      <patternFill patternType="gray125"/>
    </fill>
    <fill>
      <patternFill patternType="solid">
        <fgColor indexed="22"/>
        <bgColor indexed="64"/>
      </patternFill>
    </fill>
    <fill>
      <patternFill patternType="solid">
        <fgColor theme="0" tint="-0.1499900072813034"/>
        <bgColor indexed="64"/>
      </patternFill>
    </fill>
  </fills>
  <borders count="13">
    <border>
      <left/>
      <right/>
      <top/>
      <bottom/>
      <diagonal/>
    </border>
    <border>
      <left style="medium"/>
      <right style="medium"/>
      <top style="medium"/>
      <bottom style="medium"/>
    </border>
    <border>
      <left/>
      <right style="medium"/>
      <top style="medium"/>
      <bottom style="medium"/>
    </border>
    <border>
      <left style="thin"/>
      <right style="thin"/>
      <top style="thin"/>
      <bottom style="thin"/>
    </border>
    <border>
      <left/>
      <right/>
      <top style="thin"/>
      <bottom style="thin"/>
    </border>
    <border>
      <left/>
      <right/>
      <top style="thick"/>
      <bottom/>
    </border>
    <border>
      <left style="thin"/>
      <right/>
      <top style="thin"/>
      <bottom style="thin"/>
    </border>
    <border>
      <left/>
      <right style="thin"/>
      <top style="thin"/>
      <bottom style="thin"/>
    </border>
    <border>
      <left/>
      <right/>
      <top style="thick"/>
      <bottom style="thin"/>
    </border>
    <border>
      <left/>
      <right/>
      <top style="medium"/>
      <bottom style="medium"/>
    </border>
    <border>
      <left/>
      <right/>
      <top style="medium"/>
      <bottom/>
    </border>
    <border>
      <left/>
      <right/>
      <top style="thin"/>
      <bottom style="medium"/>
    </border>
    <border>
      <left style="medium"/>
      <right/>
      <top style="medium"/>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horizontal="left" vertical="top"/>
      <protection/>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horizontal="left" vertical="top"/>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3" fillId="0" borderId="0">
      <alignment horizontal="left" vertical="top"/>
      <protection/>
    </xf>
    <xf numFmtId="0" fontId="0" fillId="0" borderId="0">
      <alignment/>
      <protection/>
    </xf>
    <xf numFmtId="0" fontId="6" fillId="0" borderId="0">
      <alignment/>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3" fillId="0" borderId="0">
      <alignment horizontal="left" vertical="top"/>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0" fillId="0" borderId="0">
      <alignment/>
      <protection/>
    </xf>
  </cellStyleXfs>
  <cellXfs count="194">
    <xf numFmtId="0" fontId="0" fillId="0" borderId="0" xfId="0"/>
    <xf numFmtId="0" fontId="0" fillId="0" borderId="0" xfId="0" applyFont="1" applyFill="1" applyBorder="1" applyAlignment="1">
      <alignment/>
    </xf>
    <xf numFmtId="0" fontId="0" fillId="0" borderId="0" xfId="0" applyFont="1" applyFill="1" applyAlignment="1">
      <alignment vertical="center"/>
    </xf>
    <xf numFmtId="0" fontId="0" fillId="0" borderId="0" xfId="0" applyFont="1" applyFill="1"/>
    <xf numFmtId="49" fontId="0" fillId="0" borderId="0" xfId="47" applyNumberFormat="1" applyFont="1" applyBorder="1" applyAlignment="1">
      <alignment horizontal="center" vertical="top"/>
      <protection/>
    </xf>
    <xf numFmtId="0" fontId="0" fillId="0" borderId="0" xfId="47" applyFont="1" applyBorder="1" applyAlignment="1">
      <alignment horizontal="center" vertical="center"/>
      <protection/>
    </xf>
    <xf numFmtId="4" fontId="0" fillId="0" borderId="0" xfId="47" applyNumberFormat="1" applyFont="1" applyBorder="1" applyAlignment="1">
      <alignment/>
      <protection/>
    </xf>
    <xf numFmtId="4" fontId="0" fillId="0" borderId="0" xfId="47" applyNumberFormat="1" applyFont="1" applyBorder="1" applyAlignment="1">
      <alignment horizontal="left" vertical="center"/>
      <protection/>
    </xf>
    <xf numFmtId="2" fontId="0" fillId="0" borderId="0" xfId="47" applyNumberFormat="1" applyFont="1" applyBorder="1" applyAlignment="1">
      <alignment horizontal="center"/>
      <protection/>
    </xf>
    <xf numFmtId="0" fontId="0" fillId="0" borderId="0" xfId="47" applyFont="1" applyBorder="1" applyAlignment="1">
      <alignment horizontal="center"/>
      <protection/>
    </xf>
    <xf numFmtId="0" fontId="0" fillId="0" borderId="0" xfId="47" applyFont="1" applyBorder="1" applyAlignment="1">
      <alignment/>
      <protection/>
    </xf>
    <xf numFmtId="49" fontId="9" fillId="0" borderId="0" xfId="0" applyNumberFormat="1" applyFont="1" applyAlignment="1">
      <alignment horizontal="justify" vertical="top" wrapText="1"/>
    </xf>
    <xf numFmtId="0" fontId="0" fillId="0" borderId="0" xfId="0" applyFont="1" applyAlignment="1">
      <alignment horizontal="left" vertical="top" wrapText="1"/>
    </xf>
    <xf numFmtId="4" fontId="0" fillId="0" borderId="0" xfId="0" applyNumberFormat="1" applyFont="1" applyAlignment="1">
      <alignment horizontal="right" vertical="top" wrapText="1"/>
    </xf>
    <xf numFmtId="0" fontId="0" fillId="0" borderId="0" xfId="0" applyFont="1" applyAlignment="1">
      <alignment horizontal="right" vertical="top" wrapText="1"/>
    </xf>
    <xf numFmtId="2" fontId="0" fillId="0" borderId="0" xfId="0" applyNumberFormat="1" applyFont="1" applyAlignment="1">
      <alignment horizontal="right" vertical="top" wrapText="1"/>
    </xf>
    <xf numFmtId="0" fontId="0" fillId="0" borderId="0" xfId="0" applyFont="1"/>
    <xf numFmtId="0" fontId="0" fillId="0" borderId="0" xfId="47" applyFont="1" applyBorder="1" applyAlignment="1">
      <alignment vertical="top" wrapText="1"/>
      <protection/>
    </xf>
    <xf numFmtId="0" fontId="16" fillId="0" borderId="0" xfId="0" applyFont="1"/>
    <xf numFmtId="4" fontId="0" fillId="0" borderId="0" xfId="0" applyNumberFormat="1" applyFont="1" applyFill="1"/>
    <xf numFmtId="4" fontId="0" fillId="0" borderId="0" xfId="0" applyNumberFormat="1" applyFont="1" applyBorder="1" applyAlignment="1">
      <alignment horizontal="center"/>
    </xf>
    <xf numFmtId="0" fontId="0" fillId="0" borderId="0" xfId="0" applyFont="1" applyBorder="1"/>
    <xf numFmtId="0" fontId="0" fillId="0" borderId="0" xfId="0" applyFont="1" applyFill="1" applyAlignment="1">
      <alignment horizontal="center" vertical="top"/>
    </xf>
    <xf numFmtId="0" fontId="0" fillId="0" borderId="0" xfId="0" applyFont="1" applyFill="1" applyAlignment="1">
      <alignment horizontal="center" vertical="center"/>
    </xf>
    <xf numFmtId="4" fontId="0" fillId="0" borderId="0" xfId="0" applyNumberFormat="1" applyFont="1" applyFill="1" applyAlignment="1">
      <alignment horizontal="center" vertical="center"/>
    </xf>
    <xf numFmtId="0" fontId="0" fillId="0" borderId="0" xfId="0" applyFont="1" applyAlignment="1">
      <alignment vertical="top" wrapText="1"/>
    </xf>
    <xf numFmtId="0" fontId="10" fillId="0" borderId="1" xfId="0" applyFont="1" applyBorder="1" applyAlignment="1">
      <alignment horizontal="center" vertical="top"/>
    </xf>
    <xf numFmtId="0" fontId="10" fillId="0" borderId="2" xfId="0" applyFont="1" applyBorder="1" applyAlignment="1">
      <alignment vertical="top" wrapText="1"/>
    </xf>
    <xf numFmtId="0" fontId="0" fillId="0" borderId="0" xfId="0" applyFont="1" applyAlignment="1">
      <alignment horizontal="center" vertical="center"/>
    </xf>
    <xf numFmtId="4" fontId="0" fillId="0" borderId="0" xfId="0" applyNumberFormat="1" applyFont="1" applyAlignment="1">
      <alignment horizontal="centerContinuous"/>
    </xf>
    <xf numFmtId="0" fontId="0" fillId="0" borderId="0" xfId="0" applyFont="1" applyAlignment="1">
      <alignment horizontal="centerContinuous"/>
    </xf>
    <xf numFmtId="0" fontId="9" fillId="0" borderId="0" xfId="0" applyFont="1" applyBorder="1" applyAlignment="1">
      <alignment vertical="top" wrapText="1"/>
    </xf>
    <xf numFmtId="0" fontId="9" fillId="0" borderId="0" xfId="0" applyFont="1" applyAlignment="1">
      <alignment horizontal="justify" vertical="top" wrapText="1"/>
    </xf>
    <xf numFmtId="4" fontId="0" fillId="0" borderId="0" xfId="0" applyNumberFormat="1" applyFont="1" applyAlignment="1">
      <alignment horizontal="center" vertical="top"/>
    </xf>
    <xf numFmtId="0" fontId="0" fillId="0" borderId="0" xfId="0" applyFont="1" applyAlignment="1">
      <alignment horizontal="center" vertical="top"/>
    </xf>
    <xf numFmtId="0" fontId="0" fillId="0" borderId="0" xfId="0" applyFont="1" applyAlignment="1">
      <alignment horizontal="justify" vertical="top"/>
    </xf>
    <xf numFmtId="0" fontId="0" fillId="0" borderId="0" xfId="0" applyFont="1" applyAlignment="1">
      <alignment horizontal="justify" vertical="top" wrapText="1"/>
    </xf>
    <xf numFmtId="49" fontId="0" fillId="0" borderId="0" xfId="0" applyNumberFormat="1" applyFont="1" applyFill="1" applyAlignment="1">
      <alignment horizontal="center" vertical="top"/>
    </xf>
    <xf numFmtId="0" fontId="0" fillId="0" borderId="0" xfId="0" applyFont="1" applyBorder="1" applyAlignment="1">
      <alignment horizontal="center"/>
    </xf>
    <xf numFmtId="4" fontId="0" fillId="0" borderId="0" xfId="0" applyNumberFormat="1" applyFont="1" applyBorder="1"/>
    <xf numFmtId="49" fontId="0" fillId="0" borderId="0" xfId="0" applyNumberFormat="1" applyFont="1" applyAlignment="1">
      <alignment horizontal="center" vertical="top"/>
    </xf>
    <xf numFmtId="2" fontId="0" fillId="0" borderId="0" xfId="0" applyNumberFormat="1" applyFont="1" applyAlignment="1">
      <alignment wrapText="1"/>
    </xf>
    <xf numFmtId="4" fontId="0" fillId="0" borderId="0" xfId="0" applyNumberFormat="1" applyFont="1" applyAlignment="1">
      <alignment horizontal="center"/>
    </xf>
    <xf numFmtId="0" fontId="0" fillId="0" borderId="0" xfId="0" applyFont="1" applyAlignment="1">
      <alignment horizontal="center"/>
    </xf>
    <xf numFmtId="49" fontId="0" fillId="0" borderId="0" xfId="0" applyNumberFormat="1" applyFont="1" applyAlignment="1">
      <alignment horizontal="center" vertical="center"/>
    </xf>
    <xf numFmtId="0" fontId="0" fillId="0" borderId="3" xfId="0" applyFont="1" applyBorder="1" applyAlignment="1">
      <alignment horizontal="right" vertical="center" wrapText="1"/>
    </xf>
    <xf numFmtId="4" fontId="0" fillId="0" borderId="3" xfId="0" applyNumberFormat="1" applyFont="1" applyBorder="1" applyAlignment="1">
      <alignment horizontal="center" vertical="center"/>
    </xf>
    <xf numFmtId="0" fontId="0" fillId="0" borderId="3" xfId="0" applyFont="1" applyBorder="1" applyAlignment="1">
      <alignment horizontal="center" vertical="center"/>
    </xf>
    <xf numFmtId="4" fontId="0" fillId="0" borderId="4" xfId="0" applyNumberFormat="1"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4" fontId="0" fillId="0" borderId="0" xfId="0" applyNumberFormat="1" applyFont="1"/>
    <xf numFmtId="4" fontId="0" fillId="0" borderId="0" xfId="0" applyNumberFormat="1" applyFont="1" applyAlignment="1">
      <alignment horizontal="center" vertical="center"/>
    </xf>
    <xf numFmtId="0" fontId="9" fillId="0" borderId="0" xfId="0" applyFont="1" applyAlignment="1">
      <alignment vertical="top" wrapText="1"/>
    </xf>
    <xf numFmtId="3" fontId="0" fillId="0" borderId="3"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wrapText="1"/>
    </xf>
    <xf numFmtId="4" fontId="0" fillId="0" borderId="0" xfId="0" applyNumberFormat="1" applyFont="1" applyFill="1" applyBorder="1" applyAlignment="1">
      <alignment horizontal="center" vertical="center"/>
    </xf>
    <xf numFmtId="4" fontId="0" fillId="0" borderId="0" xfId="0" applyNumberFormat="1" applyFont="1" applyBorder="1" applyAlignment="1">
      <alignment horizontal="center" vertical="center"/>
    </xf>
    <xf numFmtId="4" fontId="0" fillId="0" borderId="3" xfId="0" applyNumberFormat="1" applyFont="1" applyFill="1" applyBorder="1" applyAlignment="1">
      <alignment horizontal="center" vertical="center"/>
    </xf>
    <xf numFmtId="0" fontId="0" fillId="0" borderId="0" xfId="0" applyFont="1" applyBorder="1" applyAlignment="1">
      <alignment horizontal="right" vertical="center" wrapText="1"/>
    </xf>
    <xf numFmtId="4" fontId="0" fillId="0" borderId="0" xfId="0" applyNumberFormat="1" applyFont="1" applyBorder="1" applyAlignment="1">
      <alignment horizontal="left" vertical="center"/>
    </xf>
    <xf numFmtId="4" fontId="0" fillId="0" borderId="0" xfId="0" applyNumberFormat="1" applyFont="1" applyAlignment="1">
      <alignment/>
    </xf>
    <xf numFmtId="3" fontId="0" fillId="0" borderId="3" xfId="0" applyNumberFormat="1" applyFont="1" applyBorder="1" applyAlignment="1">
      <alignment horizontal="center" vertical="center"/>
    </xf>
    <xf numFmtId="4" fontId="0" fillId="0" borderId="0" xfId="0" applyNumberFormat="1" applyFont="1" applyBorder="1" applyAlignment="1">
      <alignment horizontal="right"/>
    </xf>
    <xf numFmtId="3" fontId="0" fillId="0" borderId="0" xfId="0" applyNumberFormat="1" applyFont="1" applyFill="1" applyBorder="1" applyAlignment="1">
      <alignment horizontal="center"/>
    </xf>
    <xf numFmtId="0" fontId="0" fillId="0" borderId="0" xfId="0" applyFont="1" applyFill="1" applyBorder="1" applyAlignment="1">
      <alignment horizontal="center"/>
    </xf>
    <xf numFmtId="4" fontId="0" fillId="0" borderId="0" xfId="0" applyNumberFormat="1" applyFont="1" applyFill="1" applyBorder="1"/>
    <xf numFmtId="0" fontId="9" fillId="0" borderId="0" xfId="0" applyFont="1" applyFill="1" applyAlignment="1">
      <alignment horizontal="justify" vertical="top" wrapText="1"/>
    </xf>
    <xf numFmtId="49" fontId="0" fillId="0" borderId="0" xfId="0" applyNumberFormat="1" applyFont="1" applyFill="1" applyAlignment="1">
      <alignment horizontal="center" vertical="center"/>
    </xf>
    <xf numFmtId="0" fontId="0" fillId="0" borderId="0" xfId="0" applyFont="1" applyFill="1" applyBorder="1" applyAlignment="1">
      <alignment horizontal="center" vertical="center"/>
    </xf>
    <xf numFmtId="0" fontId="0" fillId="0" borderId="3" xfId="0" applyFont="1" applyFill="1" applyBorder="1" applyAlignment="1">
      <alignment horizontal="right" vertical="center" wrapText="1"/>
    </xf>
    <xf numFmtId="0" fontId="0" fillId="0" borderId="3" xfId="0" applyFont="1" applyFill="1" applyBorder="1" applyAlignment="1">
      <alignment horizontal="center" vertical="center"/>
    </xf>
    <xf numFmtId="0" fontId="0" fillId="0" borderId="0" xfId="0" applyFont="1" applyAlignment="1" quotePrefix="1">
      <alignment horizontal="center" vertical="top"/>
    </xf>
    <xf numFmtId="0" fontId="0" fillId="0" borderId="0" xfId="0" applyFont="1" applyAlignment="1">
      <alignment horizontal="right"/>
    </xf>
    <xf numFmtId="0" fontId="0" fillId="0" borderId="0" xfId="0" applyFont="1" applyBorder="1" applyAlignment="1">
      <alignment horizontal="justify"/>
    </xf>
    <xf numFmtId="0" fontId="0" fillId="0" borderId="0" xfId="0" applyFont="1" applyBorder="1" applyAlignment="1">
      <alignment/>
    </xf>
    <xf numFmtId="0" fontId="0" fillId="0" borderId="0" xfId="0" applyFont="1" applyBorder="1" applyAlignment="1">
      <alignment vertical="top" wrapText="1"/>
    </xf>
    <xf numFmtId="0" fontId="0" fillId="0" borderId="0" xfId="0" applyFont="1" applyBorder="1" applyAlignment="1">
      <alignment horizontal="center" vertical="top"/>
    </xf>
    <xf numFmtId="49" fontId="17" fillId="0" borderId="0" xfId="0" applyNumberFormat="1" applyFont="1" applyFill="1" applyBorder="1" applyAlignment="1">
      <alignment horizontal="right" vertical="center"/>
    </xf>
    <xf numFmtId="0" fontId="0" fillId="0" borderId="0" xfId="0" applyFont="1" applyFill="1" applyBorder="1" applyAlignment="1">
      <alignment vertical="top" wrapText="1"/>
    </xf>
    <xf numFmtId="4"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0" fontId="0" fillId="0" borderId="0" xfId="0" applyFont="1" applyFill="1" applyBorder="1"/>
    <xf numFmtId="0" fontId="0" fillId="0" borderId="0" xfId="0" applyFont="1" applyFill="1" applyBorder="1" applyAlignment="1">
      <alignment wrapText="1"/>
    </xf>
    <xf numFmtId="3"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right" vertical="center"/>
    </xf>
    <xf numFmtId="0" fontId="0" fillId="0" borderId="0" xfId="0" applyFont="1" applyFill="1" applyAlignment="1">
      <alignment horizontal="justify" vertical="center"/>
    </xf>
    <xf numFmtId="0" fontId="0" fillId="0" borderId="0" xfId="0" applyFont="1" applyFill="1" applyBorder="1" applyAlignment="1">
      <alignment vertical="center" wrapText="1"/>
    </xf>
    <xf numFmtId="4" fontId="0" fillId="0" borderId="0" xfId="0" applyNumberFormat="1" applyFont="1" applyAlignment="1">
      <alignment horizontal="justify" vertical="top"/>
    </xf>
    <xf numFmtId="4" fontId="0" fillId="0" borderId="0" xfId="0" applyNumberFormat="1" applyFont="1" applyFill="1" applyBorder="1" applyAlignment="1">
      <alignment vertical="center"/>
    </xf>
    <xf numFmtId="0" fontId="0" fillId="0" borderId="0" xfId="0" applyFont="1" applyFill="1" applyAlignment="1">
      <alignment vertical="top" wrapText="1"/>
    </xf>
    <xf numFmtId="0" fontId="0" fillId="0" borderId="5" xfId="0" applyFont="1" applyBorder="1" applyAlignment="1">
      <alignment wrapText="1"/>
    </xf>
    <xf numFmtId="0" fontId="9" fillId="0" borderId="3" xfId="0" applyFont="1" applyBorder="1" applyAlignment="1">
      <alignment vertical="center" wrapText="1"/>
    </xf>
    <xf numFmtId="4" fontId="0" fillId="0" borderId="6" xfId="0" applyNumberFormat="1" applyFont="1" applyBorder="1" applyAlignment="1">
      <alignment horizontal="center" vertical="center"/>
    </xf>
    <xf numFmtId="4" fontId="0" fillId="0" borderId="7" xfId="0" applyNumberFormat="1" applyFont="1" applyBorder="1" applyAlignment="1">
      <alignment horizontal="center" vertical="center"/>
    </xf>
    <xf numFmtId="0" fontId="9" fillId="0" borderId="0" xfId="0" applyFont="1" applyBorder="1" applyAlignment="1">
      <alignment vertical="center" wrapText="1"/>
    </xf>
    <xf numFmtId="2" fontId="9" fillId="0" borderId="0" xfId="0" applyNumberFormat="1" applyFont="1" applyAlignment="1">
      <alignment horizontal="justify" wrapText="1"/>
    </xf>
    <xf numFmtId="2" fontId="0" fillId="0" borderId="0" xfId="0" applyNumberFormat="1" applyFont="1" applyAlignment="1">
      <alignment horizontal="justify" vertical="top" wrapText="1"/>
    </xf>
    <xf numFmtId="2" fontId="0" fillId="0" borderId="0" xfId="0" applyNumberFormat="1" applyFont="1" applyAlignment="1">
      <alignment horizontal="justify" wrapText="1"/>
    </xf>
    <xf numFmtId="4" fontId="0" fillId="0" borderId="0" xfId="0" applyNumberFormat="1" applyFont="1" applyAlignment="1">
      <alignment horizontal="right" vertical="top"/>
    </xf>
    <xf numFmtId="49" fontId="0" fillId="0" borderId="0" xfId="0" applyNumberFormat="1" applyFont="1" applyAlignment="1" quotePrefix="1">
      <alignment horizontal="center" vertical="top"/>
    </xf>
    <xf numFmtId="0" fontId="0" fillId="0" borderId="0" xfId="0" applyFont="1" applyAlignment="1">
      <alignment horizontal="right" vertical="top"/>
    </xf>
    <xf numFmtId="0" fontId="0" fillId="0" borderId="0" xfId="0" applyFont="1" applyBorder="1" applyAlignment="1">
      <alignment vertical="center" wrapText="1"/>
    </xf>
    <xf numFmtId="0" fontId="9" fillId="0" borderId="0" xfId="0" applyFont="1" applyFill="1" applyAlignment="1">
      <alignment vertical="top" wrapText="1"/>
    </xf>
    <xf numFmtId="0" fontId="0" fillId="0" borderId="0" xfId="0" applyFont="1" applyFill="1" applyAlignment="1">
      <alignment horizontal="center"/>
    </xf>
    <xf numFmtId="0" fontId="0" fillId="0" borderId="0" xfId="0" applyFont="1" applyFill="1" applyBorder="1" applyAlignment="1">
      <alignment horizontal="justify" vertical="top"/>
    </xf>
    <xf numFmtId="0" fontId="0" fillId="0" borderId="0" xfId="0" applyFont="1" applyBorder="1" applyAlignment="1">
      <alignment horizontal="justify" vertical="top"/>
    </xf>
    <xf numFmtId="0" fontId="0" fillId="0" borderId="0" xfId="0" applyFont="1" applyAlignment="1">
      <alignment horizontal="left"/>
    </xf>
    <xf numFmtId="0" fontId="0" fillId="0" borderId="0" xfId="0" applyFont="1" applyBorder="1" applyAlignment="1">
      <alignment vertical="center"/>
    </xf>
    <xf numFmtId="0" fontId="0" fillId="0" borderId="0" xfId="0" applyFont="1" applyFill="1" applyAlignment="1">
      <alignment horizontal="right"/>
    </xf>
    <xf numFmtId="49" fontId="0" fillId="0" borderId="0" xfId="0" applyNumberFormat="1" applyFont="1" applyFill="1" applyAlignment="1" quotePrefix="1">
      <alignment horizontal="center" vertical="top"/>
    </xf>
    <xf numFmtId="0" fontId="0" fillId="0" borderId="0" xfId="0" applyFont="1" applyFill="1" applyAlignment="1">
      <alignment horizontal="left" vertical="top" wrapText="1"/>
    </xf>
    <xf numFmtId="0" fontId="0" fillId="0" borderId="3" xfId="0" applyFont="1" applyFill="1" applyBorder="1" applyAlignment="1">
      <alignment horizontal="right" vertical="center"/>
    </xf>
    <xf numFmtId="4" fontId="0" fillId="0" borderId="0" xfId="0" applyNumberFormat="1" applyFont="1" applyBorder="1" applyAlignment="1">
      <alignment/>
    </xf>
    <xf numFmtId="49" fontId="0" fillId="0" borderId="0" xfId="0" applyNumberFormat="1" applyFont="1" applyFill="1" applyBorder="1" applyAlignment="1">
      <alignment horizontal="center" vertical="top"/>
    </xf>
    <xf numFmtId="0" fontId="0" fillId="0" borderId="0" xfId="0" applyFont="1" applyBorder="1" applyAlignment="1">
      <alignment horizontal="left" vertical="top"/>
    </xf>
    <xf numFmtId="4" fontId="0" fillId="0" borderId="0" xfId="0" applyNumberFormat="1" applyFont="1" applyBorder="1" applyAlignment="1">
      <alignment horizontal="left" vertical="top"/>
    </xf>
    <xf numFmtId="0" fontId="0" fillId="0" borderId="0" xfId="0" applyFont="1" applyFill="1" applyBorder="1" applyAlignment="1">
      <alignment horizontal="justify" vertical="top" wrapText="1"/>
    </xf>
    <xf numFmtId="4" fontId="0" fillId="0" borderId="0" xfId="0" applyNumberFormat="1" applyFont="1" applyFill="1" applyBorder="1" applyAlignment="1">
      <alignment horizontal="center"/>
    </xf>
    <xf numFmtId="0" fontId="0" fillId="0" borderId="0" xfId="0" applyFont="1" applyFill="1" applyAlignment="1">
      <alignment/>
    </xf>
    <xf numFmtId="4" fontId="0" fillId="0" borderId="0" xfId="0" applyNumberFormat="1" applyFont="1" applyFill="1" applyBorder="1" applyAlignment="1">
      <alignment/>
    </xf>
    <xf numFmtId="0" fontId="0" fillId="0" borderId="0" xfId="0" applyFont="1" applyBorder="1" applyAlignment="1">
      <alignment horizontal="justify" vertical="top" wrapText="1"/>
    </xf>
    <xf numFmtId="0" fontId="0" fillId="0" borderId="5" xfId="0" applyFont="1" applyBorder="1" applyAlignment="1">
      <alignment horizontal="center" vertical="center"/>
    </xf>
    <xf numFmtId="0" fontId="0" fillId="0" borderId="5" xfId="0" applyFont="1" applyBorder="1" applyAlignment="1">
      <alignment horizontal="center"/>
    </xf>
    <xf numFmtId="49" fontId="0" fillId="0" borderId="0" xfId="0" applyNumberFormat="1" applyFont="1" applyAlignment="1">
      <alignment horizontal="center"/>
    </xf>
    <xf numFmtId="0" fontId="0" fillId="0" borderId="5" xfId="0" applyFont="1" applyBorder="1"/>
    <xf numFmtId="2" fontId="9" fillId="0" borderId="0" xfId="0" applyNumberFormat="1" applyFont="1" applyAlignment="1">
      <alignment horizontal="justify" vertical="top" wrapText="1"/>
    </xf>
    <xf numFmtId="4" fontId="0" fillId="0" borderId="0" xfId="0" applyNumberFormat="1" applyFont="1" applyFill="1" applyBorder="1" applyAlignment="1">
      <alignment horizontal="right"/>
    </xf>
    <xf numFmtId="4" fontId="0" fillId="0" borderId="0" xfId="0" applyNumberFormat="1" applyFont="1" applyFill="1" applyAlignment="1">
      <alignment horizontal="center"/>
    </xf>
    <xf numFmtId="0" fontId="0" fillId="0" borderId="0" xfId="0" applyNumberFormat="1" applyFont="1" applyBorder="1" applyAlignment="1">
      <alignment horizontal="center" vertical="top"/>
    </xf>
    <xf numFmtId="49" fontId="0" fillId="0" borderId="0" xfId="0" applyNumberFormat="1" applyFont="1" applyAlignment="1">
      <alignment horizontal="justify" vertical="top" wrapText="1"/>
    </xf>
    <xf numFmtId="0" fontId="0" fillId="0" borderId="8" xfId="0" applyFont="1" applyBorder="1" applyAlignment="1">
      <alignment wrapText="1"/>
    </xf>
    <xf numFmtId="0" fontId="0" fillId="0" borderId="8" xfId="0" applyFont="1" applyBorder="1" applyAlignment="1">
      <alignment horizontal="center"/>
    </xf>
    <xf numFmtId="0" fontId="0" fillId="0" borderId="8" xfId="0" applyFont="1" applyBorder="1"/>
    <xf numFmtId="0" fontId="12" fillId="0" borderId="0" xfId="0" applyFont="1" applyBorder="1" applyAlignment="1">
      <alignment vertical="center" wrapText="1"/>
    </xf>
    <xf numFmtId="0" fontId="0" fillId="0" borderId="0"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vertical="center" wrapText="1"/>
    </xf>
    <xf numFmtId="0" fontId="0" fillId="0" borderId="0" xfId="0" applyFont="1" applyAlignment="1">
      <alignment vertical="center" wrapText="1"/>
    </xf>
    <xf numFmtId="0" fontId="14" fillId="0" borderId="1" xfId="0" applyFont="1" applyBorder="1" applyAlignment="1">
      <alignment horizontal="center" vertical="top"/>
    </xf>
    <xf numFmtId="0" fontId="14" fillId="0" borderId="2" xfId="0" applyFont="1" applyBorder="1" applyAlignment="1">
      <alignment vertical="top" wrapText="1"/>
    </xf>
    <xf numFmtId="2" fontId="13" fillId="0" borderId="1" xfId="0" applyNumberFormat="1" applyFont="1" applyBorder="1" applyAlignment="1">
      <alignment vertical="center" wrapText="1"/>
    </xf>
    <xf numFmtId="4"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vertical="center"/>
    </xf>
    <xf numFmtId="0" fontId="0" fillId="0" borderId="10" xfId="0" applyFont="1" applyBorder="1"/>
    <xf numFmtId="2" fontId="0" fillId="0" borderId="10" xfId="0" applyNumberFormat="1" applyFont="1" applyBorder="1"/>
    <xf numFmtId="49" fontId="0" fillId="0" borderId="0" xfId="0" applyNumberFormat="1" applyFont="1" applyBorder="1" applyAlignment="1">
      <alignment horizontal="center"/>
    </xf>
    <xf numFmtId="0" fontId="15" fillId="0" borderId="0" xfId="0" applyFont="1" applyBorder="1" applyAlignment="1">
      <alignment vertical="top" wrapText="1"/>
    </xf>
    <xf numFmtId="2" fontId="0" fillId="0" borderId="0" xfId="0" applyNumberFormat="1" applyFont="1" applyBorder="1"/>
    <xf numFmtId="0" fontId="14" fillId="0" borderId="0" xfId="0" applyFont="1" applyBorder="1" applyAlignment="1">
      <alignment vertical="top" wrapText="1"/>
    </xf>
    <xf numFmtId="0" fontId="9" fillId="0" borderId="3" xfId="0" applyFont="1" applyFill="1" applyBorder="1" applyAlignment="1">
      <alignment vertical="center" wrapText="1"/>
    </xf>
    <xf numFmtId="0" fontId="0" fillId="0" borderId="0" xfId="47" applyFont="1" applyFill="1" applyBorder="1" applyAlignment="1">
      <alignment vertical="top" wrapText="1"/>
      <protection/>
    </xf>
    <xf numFmtId="4" fontId="9" fillId="0" borderId="7" xfId="0" applyNumberFormat="1" applyFont="1" applyBorder="1" applyAlignment="1">
      <alignment horizontal="center" vertical="center"/>
    </xf>
    <xf numFmtId="0" fontId="9" fillId="0" borderId="0" xfId="0" applyFont="1" applyBorder="1" applyAlignment="1">
      <alignment horizontal="justify" vertical="top" wrapText="1"/>
    </xf>
    <xf numFmtId="0" fontId="0" fillId="0" borderId="0" xfId="0" applyFont="1" applyAlignment="1">
      <alignment wrapText="1"/>
    </xf>
    <xf numFmtId="0" fontId="0" fillId="0" borderId="0" xfId="0" applyFont="1" applyFill="1" applyAlignment="1">
      <alignment horizontal="justify" vertical="top" wrapText="1"/>
    </xf>
    <xf numFmtId="0" fontId="9" fillId="0" borderId="0" xfId="0" applyFont="1" applyFill="1" applyBorder="1" applyAlignment="1">
      <alignment horizontal="justify" vertical="top" wrapText="1"/>
    </xf>
    <xf numFmtId="0" fontId="0" fillId="0" borderId="0" xfId="0" applyFont="1" applyAlignment="1">
      <alignment vertical="top" wrapText="1"/>
    </xf>
    <xf numFmtId="49" fontId="0" fillId="0" borderId="0" xfId="47" applyNumberFormat="1" applyFont="1" applyBorder="1" applyAlignment="1">
      <alignment horizontal="center" vertical="top"/>
      <protection/>
    </xf>
    <xf numFmtId="0" fontId="0" fillId="0" borderId="0" xfId="0" applyFont="1" applyFill="1" applyBorder="1" applyAlignment="1">
      <alignment horizontal="right" vertical="center"/>
    </xf>
    <xf numFmtId="0" fontId="0" fillId="0" borderId="0" xfId="0" applyFont="1" applyFill="1" applyAlignment="1">
      <alignment horizontal="justify" vertical="top" wrapText="1"/>
    </xf>
    <xf numFmtId="4" fontId="0" fillId="0" borderId="1" xfId="0" applyNumberFormat="1" applyFont="1" applyBorder="1" applyAlignment="1">
      <alignment horizontal="center" vertical="center"/>
    </xf>
    <xf numFmtId="0" fontId="0" fillId="0" borderId="11" xfId="47" applyFont="1" applyBorder="1" applyAlignment="1">
      <alignment horizontal="center" vertical="center"/>
      <protection/>
    </xf>
    <xf numFmtId="4" fontId="0" fillId="0" borderId="11" xfId="47" applyNumberFormat="1" applyFont="1" applyBorder="1" applyAlignment="1">
      <alignment/>
      <protection/>
    </xf>
    <xf numFmtId="4" fontId="0" fillId="0" borderId="11" xfId="47" applyNumberFormat="1" applyFont="1" applyBorder="1" applyAlignment="1">
      <alignment horizontal="left" vertical="center"/>
      <protection/>
    </xf>
    <xf numFmtId="0" fontId="0" fillId="0" borderId="11" xfId="47" applyFont="1" applyBorder="1" applyAlignment="1">
      <alignment horizontal="center"/>
      <protection/>
    </xf>
    <xf numFmtId="0" fontId="0" fillId="0" borderId="11" xfId="47" applyFont="1" applyFill="1" applyBorder="1" applyAlignment="1">
      <alignment vertical="top" wrapText="1"/>
      <protection/>
    </xf>
    <xf numFmtId="4"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9" fillId="0" borderId="11" xfId="0" applyFont="1" applyBorder="1" applyAlignment="1">
      <alignment vertical="center" wrapText="1"/>
    </xf>
    <xf numFmtId="0" fontId="15" fillId="0" borderId="1" xfId="0" applyFont="1" applyBorder="1" applyAlignment="1">
      <alignment horizontal="center" vertical="top"/>
    </xf>
    <xf numFmtId="0" fontId="0" fillId="0" borderId="0" xfId="0" applyFont="1" applyFill="1" applyAlignment="1" quotePrefix="1">
      <alignment horizontal="center" vertical="top"/>
    </xf>
    <xf numFmtId="4" fontId="0" fillId="0" borderId="0" xfId="47" applyNumberFormat="1" applyFont="1" applyBorder="1" applyAlignment="1">
      <alignment horizontal="center" vertical="center"/>
      <protection/>
    </xf>
    <xf numFmtId="0" fontId="0" fillId="0" borderId="5" xfId="0" applyFont="1" applyBorder="1" applyAlignment="1">
      <alignment horizontal="center" wrapText="1"/>
    </xf>
    <xf numFmtId="4" fontId="0" fillId="0" borderId="0" xfId="0" applyNumberFormat="1" applyFont="1" applyBorder="1" applyAlignment="1">
      <alignment horizontal="center" vertical="top"/>
    </xf>
    <xf numFmtId="4" fontId="0" fillId="0" borderId="11" xfId="47" applyNumberFormat="1" applyFont="1" applyBorder="1" applyAlignment="1">
      <alignment horizontal="center" vertical="center"/>
      <protection/>
    </xf>
    <xf numFmtId="2" fontId="0" fillId="0" borderId="10" xfId="0" applyNumberFormat="1" applyFont="1" applyBorder="1" applyAlignment="1">
      <alignment horizontal="center"/>
    </xf>
    <xf numFmtId="2" fontId="0" fillId="0" borderId="0" xfId="0" applyNumberFormat="1" applyFont="1" applyBorder="1" applyAlignment="1">
      <alignment horizontal="center"/>
    </xf>
    <xf numFmtId="0" fontId="0" fillId="0" borderId="0" xfId="0" applyFont="1" applyAlignment="1">
      <alignment horizontal="center" vertical="top" wrapText="1"/>
    </xf>
    <xf numFmtId="0" fontId="9" fillId="0" borderId="0" xfId="0" applyFont="1" applyFill="1" applyBorder="1" applyAlignment="1">
      <alignment horizontal="justify" vertical="top" wrapText="1"/>
    </xf>
    <xf numFmtId="0" fontId="0" fillId="0" borderId="0" xfId="0" applyFont="1" applyFill="1" applyAlignment="1">
      <alignment horizontal="justify" vertical="top" wrapText="1"/>
    </xf>
    <xf numFmtId="0" fontId="19"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1" fillId="0" borderId="2" xfId="0" applyFont="1" applyBorder="1" applyAlignment="1">
      <alignment/>
    </xf>
    <xf numFmtId="0" fontId="13" fillId="0" borderId="0" xfId="0" applyFont="1" applyAlignment="1">
      <alignment horizontal="center" vertical="top" wrapText="1"/>
    </xf>
    <xf numFmtId="49" fontId="9" fillId="0" borderId="0" xfId="0" applyNumberFormat="1" applyFont="1" applyAlignment="1">
      <alignment horizontal="center" vertical="top" wrapText="1"/>
    </xf>
    <xf numFmtId="0" fontId="22" fillId="3" borderId="12"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2" xfId="0" applyFont="1" applyFill="1" applyBorder="1" applyAlignment="1">
      <alignment horizontal="center" vertical="center" wrapText="1"/>
    </xf>
  </cellXfs>
  <cellStyles count="71">
    <cellStyle name="Normal" xfId="0"/>
    <cellStyle name="Percent" xfId="15"/>
    <cellStyle name="Currency" xfId="16"/>
    <cellStyle name="Currency [0]" xfId="17"/>
    <cellStyle name="Comma" xfId="18"/>
    <cellStyle name="Comma [0]" xfId="19"/>
    <cellStyle name="Comma 2" xfId="20"/>
    <cellStyle name="Comma 3" xfId="21"/>
    <cellStyle name="Normal 10" xfId="22"/>
    <cellStyle name="Normal 11" xfId="23"/>
    <cellStyle name="Normal 12" xfId="24"/>
    <cellStyle name="Normal 13" xfId="25"/>
    <cellStyle name="Normal 14" xfId="26"/>
    <cellStyle name="Normal 15" xfId="27"/>
    <cellStyle name="Normal 16" xfId="28"/>
    <cellStyle name="Normal 17" xfId="29"/>
    <cellStyle name="Normal 18" xfId="30"/>
    <cellStyle name="Normal 19" xfId="31"/>
    <cellStyle name="Normal 2" xfId="32"/>
    <cellStyle name="Normal 2 2" xfId="33"/>
    <cellStyle name="Normal 2 3" xfId="34"/>
    <cellStyle name="Normal 2 4" xfId="35"/>
    <cellStyle name="Normal 2 5" xfId="36"/>
    <cellStyle name="Normal 20" xfId="37"/>
    <cellStyle name="Normal 21" xfId="38"/>
    <cellStyle name="Normal 22" xfId="39"/>
    <cellStyle name="Normal 23" xfId="40"/>
    <cellStyle name="Normal 24" xfId="41"/>
    <cellStyle name="Normal 25" xfId="42"/>
    <cellStyle name="Normal 26" xfId="43"/>
    <cellStyle name="Normal 27" xfId="44"/>
    <cellStyle name="Normal 28" xfId="45"/>
    <cellStyle name="Normal 29" xfId="46"/>
    <cellStyle name="Normal 3" xfId="47"/>
    <cellStyle name="Normal 3 2" xfId="48"/>
    <cellStyle name="Normal 3 3" xfId="49"/>
    <cellStyle name="Normal 3 4" xfId="50"/>
    <cellStyle name="Normal 3 5" xfId="51"/>
    <cellStyle name="Normal 30" xfId="52"/>
    <cellStyle name="Normal 31" xfId="53"/>
    <cellStyle name="Normal 32" xfId="54"/>
    <cellStyle name="Normal 33" xfId="55"/>
    <cellStyle name="Normal 34" xfId="56"/>
    <cellStyle name="Normal 35" xfId="57"/>
    <cellStyle name="Normal 36" xfId="58"/>
    <cellStyle name="Normal 37" xfId="59"/>
    <cellStyle name="Normal 38" xfId="60"/>
    <cellStyle name="Normal 39" xfId="61"/>
    <cellStyle name="Normal 4" xfId="62"/>
    <cellStyle name="Normal 40" xfId="63"/>
    <cellStyle name="Normal 41" xfId="64"/>
    <cellStyle name="Normal 42" xfId="65"/>
    <cellStyle name="Normal 43" xfId="66"/>
    <cellStyle name="Normal 44" xfId="67"/>
    <cellStyle name="Normal 45" xfId="68"/>
    <cellStyle name="Normal 46" xfId="69"/>
    <cellStyle name="Normal 47" xfId="70"/>
    <cellStyle name="Normal 47 2" xfId="71"/>
    <cellStyle name="Normal 49" xfId="72"/>
    <cellStyle name="Normal 5" xfId="73"/>
    <cellStyle name="Normal 50" xfId="74"/>
    <cellStyle name="Normal 51" xfId="75"/>
    <cellStyle name="Normal 6" xfId="76"/>
    <cellStyle name="Normal 7" xfId="77"/>
    <cellStyle name="Normal 8" xfId="78"/>
    <cellStyle name="Normal 9" xfId="79"/>
    <cellStyle name="Normale_DVS_TROSKOVNI_BETONI" xfId="80"/>
    <cellStyle name="Obično 2" xfId="81"/>
    <cellStyle name="Obično_tablica materijala 3" xfId="82"/>
    <cellStyle name="Style 1" xfId="83"/>
    <cellStyle name="Normalno 2"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tabSelected="1" view="pageLayout" zoomScale="95" zoomScaleSheetLayoutView="100" zoomScalePageLayoutView="95" workbookViewId="0" topLeftCell="A1">
      <selection activeCell="G6" sqref="G6"/>
    </sheetView>
  </sheetViews>
  <sheetFormatPr defaultColWidth="7.00390625" defaultRowHeight="12.75"/>
  <cols>
    <col min="1" max="1" width="4.7109375" style="11" customWidth="1"/>
    <col min="2" max="2" width="41.7109375" style="25" customWidth="1"/>
    <col min="3" max="3" width="9.140625" style="12" customWidth="1"/>
    <col min="4" max="4" width="3.140625" style="13" customWidth="1"/>
    <col min="5" max="5" width="14.7109375" style="14" customWidth="1"/>
    <col min="6" max="6" width="3.28125" style="15" customWidth="1"/>
    <col min="7" max="7" width="14.7109375" style="14" customWidth="1"/>
    <col min="8" max="8" width="7.421875" style="16" customWidth="1"/>
    <col min="9" max="16384" width="7.00390625" style="16" customWidth="1"/>
  </cols>
  <sheetData>
    <row r="2" spans="1:9" s="10" customFormat="1" ht="21.75" customHeight="1">
      <c r="A2" s="4"/>
      <c r="B2" s="17"/>
      <c r="C2" s="5"/>
      <c r="D2" s="6"/>
      <c r="E2" s="7"/>
      <c r="F2" s="8"/>
      <c r="G2" s="7"/>
      <c r="H2" s="9"/>
      <c r="I2" s="9"/>
    </row>
    <row r="3" spans="1:9" s="10" customFormat="1" ht="21.75" customHeight="1">
      <c r="A3" s="4"/>
      <c r="B3" s="17"/>
      <c r="C3" s="5"/>
      <c r="D3" s="6"/>
      <c r="E3" s="7"/>
      <c r="F3" s="8"/>
      <c r="G3" s="7"/>
      <c r="H3" s="9"/>
      <c r="I3" s="9"/>
    </row>
    <row r="4" spans="1:9" s="10" customFormat="1" ht="21.75" customHeight="1">
      <c r="A4" s="4"/>
      <c r="B4" s="17"/>
      <c r="C4" s="5"/>
      <c r="D4" s="6"/>
      <c r="E4" s="7"/>
      <c r="F4" s="8"/>
      <c r="G4" s="7"/>
      <c r="H4" s="9"/>
      <c r="I4" s="9"/>
    </row>
    <row r="5" spans="1:9" s="10" customFormat="1" ht="21.75" customHeight="1">
      <c r="A5" s="4"/>
      <c r="B5" s="17"/>
      <c r="C5" s="5"/>
      <c r="D5" s="6"/>
      <c r="E5" s="7"/>
      <c r="F5" s="8"/>
      <c r="G5" s="7"/>
      <c r="H5" s="9"/>
      <c r="I5" s="9"/>
    </row>
    <row r="6" spans="1:9" s="10" customFormat="1" ht="21.75" customHeight="1">
      <c r="A6" s="4"/>
      <c r="B6" s="17"/>
      <c r="C6" s="5"/>
      <c r="D6" s="6"/>
      <c r="E6" s="7"/>
      <c r="F6" s="8"/>
      <c r="G6" s="7"/>
      <c r="H6" s="9"/>
      <c r="I6" s="9"/>
    </row>
    <row r="7" spans="1:9" s="10" customFormat="1" ht="21.75" customHeight="1">
      <c r="A7" s="4"/>
      <c r="B7" s="17"/>
      <c r="C7" s="5"/>
      <c r="D7" s="6"/>
      <c r="E7" s="7"/>
      <c r="F7" s="8"/>
      <c r="G7" s="7"/>
      <c r="H7" s="9"/>
      <c r="I7" s="9"/>
    </row>
    <row r="8" spans="1:9" s="10" customFormat="1" ht="21.75" customHeight="1">
      <c r="A8" s="4"/>
      <c r="B8" s="17"/>
      <c r="C8" s="5"/>
      <c r="D8" s="6"/>
      <c r="E8" s="7"/>
      <c r="F8" s="8"/>
      <c r="G8" s="7"/>
      <c r="H8" s="9"/>
      <c r="I8" s="9"/>
    </row>
    <row r="9" spans="1:9" s="10" customFormat="1" ht="21.75" customHeight="1">
      <c r="A9" s="4"/>
      <c r="B9" s="17"/>
      <c r="C9" s="5"/>
      <c r="D9" s="6"/>
      <c r="E9" s="7"/>
      <c r="F9" s="8"/>
      <c r="G9" s="7"/>
      <c r="H9" s="9"/>
      <c r="I9" s="9"/>
    </row>
    <row r="10" spans="1:9" s="10" customFormat="1" ht="21.75" customHeight="1">
      <c r="A10" s="4"/>
      <c r="B10" s="17"/>
      <c r="C10" s="5"/>
      <c r="D10" s="6"/>
      <c r="E10" s="7"/>
      <c r="F10" s="8"/>
      <c r="G10" s="7"/>
      <c r="H10" s="9"/>
      <c r="I10" s="9"/>
    </row>
    <row r="11" spans="1:9" s="10" customFormat="1" ht="21.75" customHeight="1" thickBot="1">
      <c r="A11" s="4"/>
      <c r="B11" s="17"/>
      <c r="C11" s="5"/>
      <c r="D11" s="6"/>
      <c r="E11" s="7"/>
      <c r="F11" s="8"/>
      <c r="G11" s="7"/>
      <c r="H11" s="9"/>
      <c r="I11" s="9"/>
    </row>
    <row r="12" spans="1:7" s="18" customFormat="1" ht="50.25" customHeight="1" thickBot="1">
      <c r="A12" s="186" t="s">
        <v>111</v>
      </c>
      <c r="B12" s="187"/>
      <c r="C12" s="187"/>
      <c r="D12" s="187"/>
      <c r="E12" s="187"/>
      <c r="F12" s="187"/>
      <c r="G12" s="188"/>
    </row>
    <row r="16" spans="1:7" ht="23.25" customHeight="1">
      <c r="A16" s="189" t="s">
        <v>137</v>
      </c>
      <c r="B16" s="189"/>
      <c r="C16" s="189"/>
      <c r="D16" s="189"/>
      <c r="E16" s="189"/>
      <c r="F16" s="189"/>
      <c r="G16" s="189"/>
    </row>
    <row r="18" spans="1:7" ht="12.75">
      <c r="A18" s="190" t="s">
        <v>138</v>
      </c>
      <c r="B18" s="190"/>
      <c r="C18" s="190"/>
      <c r="D18" s="190"/>
      <c r="E18" s="190"/>
      <c r="F18" s="190"/>
      <c r="G18" s="190"/>
    </row>
  </sheetData>
  <mergeCells count="3">
    <mergeCell ref="A12:G12"/>
    <mergeCell ref="A16:G16"/>
    <mergeCell ref="A18:G18"/>
  </mergeCells>
  <printOptions/>
  <pageMargins left="0.5905511811023623" right="0.2362204724409449" top="0.9448818897637796" bottom="0.6692913385826772" header="0.3937007874015748" footer="0.2755905511811024"/>
  <pageSetup horizontalDpi="600" verticalDpi="600" orientation="portrait" paperSize="9" r:id="rId1"/>
  <headerFooter alignWithMargins="0">
    <oddHeader>&amp;L&amp;9NARUČITELJ: 
KTD VODOVOD ŽRNOVNICA d.o.o.
Dubrova 22, 51 250 Novi Vinodolski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3"/>
  <sheetViews>
    <sheetView view="pageLayout" zoomScale="80" zoomScaleSheetLayoutView="110" zoomScalePageLayoutView="80" workbookViewId="0" topLeftCell="A1">
      <selection activeCell="G138" sqref="G138"/>
    </sheetView>
  </sheetViews>
  <sheetFormatPr defaultColWidth="7.00390625" defaultRowHeight="12.75"/>
  <cols>
    <col min="1" max="1" width="4.7109375" style="131" customWidth="1"/>
    <col min="2" max="2" width="43.7109375" style="162" customWidth="1"/>
    <col min="3" max="3" width="9.140625" style="12" customWidth="1"/>
    <col min="4" max="4" width="3.140625" style="13" customWidth="1"/>
    <col min="5" max="5" width="14.7109375" style="183" customWidth="1"/>
    <col min="6" max="6" width="3.28125" style="15" customWidth="1"/>
    <col min="7" max="7" width="14.7109375" style="14" customWidth="1"/>
    <col min="8" max="8" width="7.421875" style="16" customWidth="1"/>
    <col min="9" max="16384" width="7.00390625" style="16" customWidth="1"/>
  </cols>
  <sheetData>
    <row r="1" spans="1:7" ht="18.75" thickBot="1">
      <c r="A1" s="175" t="s">
        <v>66</v>
      </c>
      <c r="B1" s="27" t="s">
        <v>56</v>
      </c>
      <c r="C1" s="28"/>
      <c r="D1" s="29"/>
      <c r="E1" s="43"/>
      <c r="F1" s="29"/>
      <c r="G1" s="30"/>
    </row>
    <row r="2" spans="1:7" ht="12.75">
      <c r="A2" s="78"/>
      <c r="B2" s="31"/>
      <c r="C2" s="28"/>
      <c r="D2" s="29"/>
      <c r="E2" s="43"/>
      <c r="F2" s="29"/>
      <c r="G2" s="30"/>
    </row>
    <row r="3" spans="1:7" s="75" customFormat="1" ht="25.5">
      <c r="A3" s="34" t="s">
        <v>67</v>
      </c>
      <c r="B3" s="32" t="s">
        <v>94</v>
      </c>
      <c r="C3" s="74"/>
      <c r="D3" s="62"/>
      <c r="E3" s="43"/>
      <c r="F3" s="62"/>
      <c r="G3" s="43"/>
    </row>
    <row r="4" spans="1:7" s="75" customFormat="1" ht="38.25">
      <c r="A4" s="73"/>
      <c r="B4" s="36" t="s">
        <v>58</v>
      </c>
      <c r="C4" s="74"/>
      <c r="D4" s="62"/>
      <c r="E4" s="43"/>
      <c r="F4" s="62"/>
      <c r="G4" s="43"/>
    </row>
    <row r="5" spans="1:7" s="76" customFormat="1" ht="12.75">
      <c r="A5" s="73"/>
      <c r="B5" s="36" t="s">
        <v>116</v>
      </c>
      <c r="C5" s="74"/>
      <c r="D5" s="51"/>
      <c r="E5" s="43"/>
      <c r="F5" s="51"/>
      <c r="G5" s="43"/>
    </row>
    <row r="6" spans="1:7" s="28" customFormat="1" ht="12.75">
      <c r="A6" s="44"/>
      <c r="B6" s="45" t="s">
        <v>63</v>
      </c>
      <c r="C6" s="46">
        <v>320</v>
      </c>
      <c r="D6" s="47" t="s">
        <v>77</v>
      </c>
      <c r="E6" s="46"/>
      <c r="F6" s="47" t="s">
        <v>78</v>
      </c>
      <c r="G6" s="46">
        <f>C6*E6</f>
        <v>0</v>
      </c>
    </row>
    <row r="7" spans="1:7" s="35" customFormat="1" ht="12.75">
      <c r="A7" s="40"/>
      <c r="B7" s="77"/>
      <c r="C7" s="58"/>
      <c r="D7" s="78"/>
      <c r="E7" s="58"/>
      <c r="F7" s="78"/>
      <c r="G7" s="58"/>
    </row>
    <row r="8" spans="1:7" ht="51">
      <c r="A8" s="34" t="s">
        <v>68</v>
      </c>
      <c r="B8" s="32" t="s">
        <v>95</v>
      </c>
      <c r="C8" s="52"/>
      <c r="D8" s="62"/>
      <c r="E8" s="28"/>
      <c r="F8" s="62"/>
      <c r="G8" s="28"/>
    </row>
    <row r="9" spans="1:7" ht="51">
      <c r="A9" s="73"/>
      <c r="B9" s="36" t="s">
        <v>36</v>
      </c>
      <c r="C9" s="52"/>
      <c r="D9" s="62"/>
      <c r="E9" s="28"/>
      <c r="F9" s="62"/>
      <c r="G9" s="28"/>
    </row>
    <row r="10" spans="1:7" ht="51">
      <c r="A10" s="40"/>
      <c r="B10" s="32" t="s">
        <v>81</v>
      </c>
      <c r="C10" s="52"/>
      <c r="D10" s="33"/>
      <c r="E10" s="28"/>
      <c r="F10" s="33"/>
      <c r="G10" s="28"/>
    </row>
    <row r="11" spans="1:7" ht="12.75">
      <c r="A11" s="73"/>
      <c r="B11" s="36" t="s">
        <v>82</v>
      </c>
      <c r="C11" s="52"/>
      <c r="D11" s="51"/>
      <c r="E11" s="28"/>
      <c r="F11" s="51"/>
      <c r="G11" s="28"/>
    </row>
    <row r="12" spans="1:7" ht="12.75">
      <c r="A12" s="34"/>
      <c r="B12" s="36"/>
      <c r="C12" s="52"/>
      <c r="D12" s="51"/>
      <c r="E12" s="28"/>
      <c r="F12" s="51"/>
      <c r="G12" s="52"/>
    </row>
    <row r="13" spans="1:7" s="3" customFormat="1" ht="12.75">
      <c r="A13" s="37" t="s">
        <v>28</v>
      </c>
      <c r="B13" s="160" t="s">
        <v>83</v>
      </c>
      <c r="C13" s="24"/>
      <c r="D13" s="19"/>
      <c r="E13" s="23"/>
      <c r="F13" s="19"/>
      <c r="G13" s="24"/>
    </row>
    <row r="14" spans="1:7" s="3" customFormat="1" ht="51">
      <c r="A14" s="37"/>
      <c r="B14" s="160" t="s">
        <v>37</v>
      </c>
      <c r="C14" s="24"/>
      <c r="D14" s="19"/>
      <c r="E14" s="23"/>
      <c r="F14" s="19"/>
      <c r="G14" s="24"/>
    </row>
    <row r="15" spans="1:7" s="3" customFormat="1" ht="12.75">
      <c r="A15" s="79" t="s">
        <v>134</v>
      </c>
      <c r="B15" s="80" t="s">
        <v>38</v>
      </c>
      <c r="C15" s="81"/>
      <c r="D15" s="82"/>
      <c r="E15" s="119"/>
      <c r="F15" s="81"/>
      <c r="G15" s="83"/>
    </row>
    <row r="16" spans="1:7" s="55" customFormat="1" ht="12.75">
      <c r="A16" s="28"/>
      <c r="B16" s="45" t="s">
        <v>65</v>
      </c>
      <c r="C16" s="54">
        <v>2</v>
      </c>
      <c r="D16" s="47" t="s">
        <v>77</v>
      </c>
      <c r="E16" s="46"/>
      <c r="F16" s="47" t="s">
        <v>78</v>
      </c>
      <c r="G16" s="46">
        <f>C16*E16</f>
        <v>0</v>
      </c>
    </row>
    <row r="17" spans="1:7" s="3" customFormat="1" ht="12.75">
      <c r="A17" s="37"/>
      <c r="B17" s="84"/>
      <c r="C17" s="85"/>
      <c r="D17" s="66"/>
      <c r="E17" s="57"/>
      <c r="F17" s="66"/>
      <c r="G17" s="57"/>
    </row>
    <row r="18" spans="1:7" s="3" customFormat="1" ht="12.75">
      <c r="A18" s="79" t="s">
        <v>135</v>
      </c>
      <c r="B18" s="80" t="s">
        <v>39</v>
      </c>
      <c r="C18" s="86"/>
      <c r="D18" s="82"/>
      <c r="E18" s="119"/>
      <c r="F18" s="81"/>
      <c r="G18" s="83"/>
    </row>
    <row r="19" spans="1:7" s="87" customFormat="1" ht="12.75">
      <c r="A19" s="69"/>
      <c r="B19" s="71" t="s">
        <v>65</v>
      </c>
      <c r="C19" s="54">
        <v>4</v>
      </c>
      <c r="D19" s="72" t="s">
        <v>77</v>
      </c>
      <c r="E19" s="59"/>
      <c r="F19" s="72" t="s">
        <v>78</v>
      </c>
      <c r="G19" s="46">
        <f>C19*E19</f>
        <v>0</v>
      </c>
    </row>
    <row r="20" spans="1:7" s="3" customFormat="1" ht="12.75">
      <c r="A20" s="37"/>
      <c r="B20" s="84"/>
      <c r="C20" s="85"/>
      <c r="D20" s="66"/>
      <c r="E20" s="57"/>
      <c r="F20" s="66"/>
      <c r="G20" s="57"/>
    </row>
    <row r="21" spans="1:7" s="87" customFormat="1" ht="13.5" thickBot="1">
      <c r="A21" s="69"/>
      <c r="B21" s="88"/>
      <c r="C21" s="85"/>
      <c r="D21" s="70"/>
      <c r="E21" s="57"/>
      <c r="F21" s="70"/>
      <c r="G21" s="57"/>
    </row>
    <row r="22" spans="1:7" ht="13.5" thickTop="1">
      <c r="A22" s="34"/>
      <c r="B22" s="92"/>
      <c r="C22" s="92"/>
      <c r="D22" s="92"/>
      <c r="E22" s="178"/>
      <c r="F22" s="92"/>
      <c r="G22" s="92"/>
    </row>
    <row r="23" spans="2:7" s="28" customFormat="1" ht="12.75">
      <c r="B23" s="93" t="s">
        <v>56</v>
      </c>
      <c r="C23" s="94" t="s">
        <v>53</v>
      </c>
      <c r="D23" s="49" t="s">
        <v>53</v>
      </c>
      <c r="E23" s="95" t="s">
        <v>122</v>
      </c>
      <c r="F23" s="47" t="s">
        <v>78</v>
      </c>
      <c r="G23" s="157">
        <f>SUM(G3:G21)</f>
        <v>0</v>
      </c>
    </row>
    <row r="24" spans="2:7" s="28" customFormat="1" ht="13.5" thickBot="1">
      <c r="B24" s="174"/>
      <c r="C24" s="172"/>
      <c r="D24" s="173"/>
      <c r="E24" s="172"/>
      <c r="F24" s="173"/>
      <c r="G24" s="172"/>
    </row>
    <row r="25" spans="2:7" s="28" customFormat="1" ht="13.5" thickBot="1">
      <c r="B25" s="96"/>
      <c r="C25" s="58"/>
      <c r="D25" s="50"/>
      <c r="E25" s="58"/>
      <c r="F25" s="50"/>
      <c r="G25" s="58"/>
    </row>
    <row r="26" spans="1:7" ht="18.75" thickBot="1">
      <c r="A26" s="175" t="s">
        <v>75</v>
      </c>
      <c r="B26" s="27" t="s">
        <v>54</v>
      </c>
      <c r="C26" s="28"/>
      <c r="D26" s="51"/>
      <c r="E26" s="43"/>
      <c r="F26" s="51"/>
      <c r="G26" s="43"/>
    </row>
    <row r="27" spans="1:7" ht="12.75">
      <c r="A27" s="34"/>
      <c r="C27" s="28"/>
      <c r="D27" s="51"/>
      <c r="E27" s="43"/>
      <c r="F27" s="51"/>
      <c r="G27" s="43"/>
    </row>
    <row r="28" spans="1:32" ht="38.25">
      <c r="A28" s="73" t="s">
        <v>67</v>
      </c>
      <c r="B28" s="97" t="s">
        <v>96</v>
      </c>
      <c r="C28" s="28"/>
      <c r="D28" s="42"/>
      <c r="E28" s="43"/>
      <c r="F28" s="4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row>
    <row r="29" spans="2:6" s="35" customFormat="1" ht="122.25" customHeight="1">
      <c r="B29" s="98" t="s">
        <v>112</v>
      </c>
      <c r="C29" s="28"/>
      <c r="D29" s="89"/>
      <c r="E29" s="34"/>
      <c r="F29" s="89"/>
    </row>
    <row r="30" spans="2:6" s="35" customFormat="1" ht="25.5">
      <c r="B30" s="98" t="s">
        <v>123</v>
      </c>
      <c r="C30" s="28"/>
      <c r="D30" s="89"/>
      <c r="E30" s="34"/>
      <c r="F30" s="89"/>
    </row>
    <row r="31" spans="1:32" ht="38.25">
      <c r="A31" s="16"/>
      <c r="B31" s="99" t="s">
        <v>84</v>
      </c>
      <c r="C31" s="28"/>
      <c r="D31" s="42"/>
      <c r="E31" s="43"/>
      <c r="F31" s="4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row>
    <row r="32" spans="1:32" ht="12.75">
      <c r="A32" s="16"/>
      <c r="B32" s="41" t="s">
        <v>85</v>
      </c>
      <c r="C32" s="28"/>
      <c r="D32" s="42"/>
      <c r="E32" s="43"/>
      <c r="F32" s="4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row>
    <row r="33" spans="1:7" s="28" customFormat="1" ht="12.75">
      <c r="A33" s="44"/>
      <c r="B33" s="45" t="s">
        <v>63</v>
      </c>
      <c r="C33" s="46">
        <v>160</v>
      </c>
      <c r="D33" s="47" t="s">
        <v>77</v>
      </c>
      <c r="E33" s="48"/>
      <c r="F33" s="47" t="s">
        <v>78</v>
      </c>
      <c r="G33" s="46">
        <f>C33*E33</f>
        <v>0</v>
      </c>
    </row>
    <row r="34" spans="1:32" ht="12.75">
      <c r="A34" s="16"/>
      <c r="B34" s="41"/>
      <c r="C34" s="28"/>
      <c r="D34" s="42"/>
      <c r="E34" s="43"/>
      <c r="F34" s="4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row>
    <row r="35" spans="1:6" s="35" customFormat="1" ht="25.5">
      <c r="A35" s="40" t="s">
        <v>68</v>
      </c>
      <c r="B35" s="32" t="s">
        <v>86</v>
      </c>
      <c r="C35" s="100"/>
      <c r="D35" s="89"/>
      <c r="E35" s="34"/>
      <c r="F35" s="89"/>
    </row>
    <row r="36" spans="1:6" s="35" customFormat="1" ht="51.75" customHeight="1">
      <c r="A36" s="40"/>
      <c r="B36" s="36" t="s">
        <v>12</v>
      </c>
      <c r="C36" s="100"/>
      <c r="D36" s="89"/>
      <c r="E36" s="34"/>
      <c r="F36" s="89"/>
    </row>
    <row r="37" spans="1:7" s="35" customFormat="1" ht="91.5" customHeight="1">
      <c r="A37" s="101"/>
      <c r="B37" s="36" t="s">
        <v>13</v>
      </c>
      <c r="C37" s="102"/>
      <c r="D37" s="89"/>
      <c r="E37" s="34"/>
      <c r="F37" s="89"/>
      <c r="G37" s="33"/>
    </row>
    <row r="38" spans="1:6" s="35" customFormat="1" ht="25.5">
      <c r="A38" s="40"/>
      <c r="B38" s="36" t="s">
        <v>24</v>
      </c>
      <c r="C38" s="100"/>
      <c r="D38" s="89"/>
      <c r="E38" s="34"/>
      <c r="F38" s="89"/>
    </row>
    <row r="39" spans="1:6" s="35" customFormat="1" ht="38.25">
      <c r="A39" s="40"/>
      <c r="B39" s="32" t="s">
        <v>25</v>
      </c>
      <c r="C39" s="100"/>
      <c r="D39" s="89"/>
      <c r="E39" s="34"/>
      <c r="F39" s="89"/>
    </row>
    <row r="40" spans="1:6" s="35" customFormat="1" ht="14.25">
      <c r="A40" s="40"/>
      <c r="B40" s="162" t="s">
        <v>97</v>
      </c>
      <c r="C40" s="100"/>
      <c r="D40" s="89"/>
      <c r="E40" s="34"/>
      <c r="F40" s="89"/>
    </row>
    <row r="41" spans="1:6" s="35" customFormat="1" ht="12.75">
      <c r="A41" s="40"/>
      <c r="B41" s="162"/>
      <c r="C41" s="100"/>
      <c r="D41" s="89"/>
      <c r="E41" s="34"/>
      <c r="F41" s="89"/>
    </row>
    <row r="42" spans="1:6" s="35" customFormat="1" ht="12.75">
      <c r="A42" s="40" t="s">
        <v>28</v>
      </c>
      <c r="B42" s="162" t="s">
        <v>126</v>
      </c>
      <c r="C42" s="100"/>
      <c r="D42" s="89"/>
      <c r="E42" s="34"/>
      <c r="F42" s="89"/>
    </row>
    <row r="43" spans="1:7" s="28" customFormat="1" ht="14.25">
      <c r="A43" s="44"/>
      <c r="B43" s="45" t="s">
        <v>92</v>
      </c>
      <c r="C43" s="46">
        <v>300</v>
      </c>
      <c r="D43" s="47" t="s">
        <v>77</v>
      </c>
      <c r="E43" s="48"/>
      <c r="F43" s="47" t="s">
        <v>78</v>
      </c>
      <c r="G43" s="46">
        <f>C43*E43</f>
        <v>0</v>
      </c>
    </row>
    <row r="44" spans="1:6" s="35" customFormat="1" ht="12.75">
      <c r="A44" s="40"/>
      <c r="B44" s="162"/>
      <c r="C44" s="100"/>
      <c r="D44" s="89"/>
      <c r="E44" s="34"/>
      <c r="F44" s="89"/>
    </row>
    <row r="45" spans="1:7" s="106" customFormat="1" ht="12.75">
      <c r="A45" s="22" t="s">
        <v>69</v>
      </c>
      <c r="B45" s="104" t="s">
        <v>44</v>
      </c>
      <c r="C45" s="105"/>
      <c r="D45" s="19"/>
      <c r="E45" s="105"/>
      <c r="F45" s="19"/>
      <c r="G45" s="105"/>
    </row>
    <row r="46" spans="1:7" s="106" customFormat="1" ht="12.75">
      <c r="A46" s="22"/>
      <c r="B46" s="104" t="s">
        <v>128</v>
      </c>
      <c r="C46" s="105"/>
      <c r="D46" s="19"/>
      <c r="E46" s="105"/>
      <c r="F46" s="19"/>
      <c r="G46" s="105"/>
    </row>
    <row r="47" spans="1:7" s="107" customFormat="1" ht="38.25">
      <c r="A47" s="73"/>
      <c r="B47" s="32" t="s">
        <v>61</v>
      </c>
      <c r="C47" s="43"/>
      <c r="D47" s="51"/>
      <c r="E47" s="43"/>
      <c r="F47" s="51"/>
      <c r="G47" s="43"/>
    </row>
    <row r="48" spans="1:7" ht="38.25">
      <c r="A48" s="40"/>
      <c r="B48" s="36" t="s">
        <v>98</v>
      </c>
      <c r="C48" s="43"/>
      <c r="D48" s="51"/>
      <c r="E48" s="43"/>
      <c r="F48" s="51"/>
      <c r="G48" s="43"/>
    </row>
    <row r="49" spans="1:7" ht="25.5">
      <c r="A49" s="40"/>
      <c r="B49" s="36" t="s">
        <v>33</v>
      </c>
      <c r="C49" s="43"/>
      <c r="D49" s="51"/>
      <c r="E49" s="43"/>
      <c r="F49" s="51"/>
      <c r="G49" s="43"/>
    </row>
    <row r="50" spans="1:7" ht="12.75">
      <c r="A50" s="40"/>
      <c r="B50" s="36" t="s">
        <v>26</v>
      </c>
      <c r="C50" s="43"/>
      <c r="D50" s="51"/>
      <c r="E50" s="43"/>
      <c r="F50" s="51"/>
      <c r="G50" s="43"/>
    </row>
    <row r="51" spans="1:7" ht="25.5">
      <c r="A51" s="40"/>
      <c r="B51" s="36" t="s">
        <v>60</v>
      </c>
      <c r="C51" s="52"/>
      <c r="D51" s="51"/>
      <c r="E51" s="28"/>
      <c r="F51" s="51"/>
      <c r="G51" s="28"/>
    </row>
    <row r="52" spans="1:7" ht="38.25">
      <c r="A52" s="40"/>
      <c r="B52" s="36" t="s">
        <v>8</v>
      </c>
      <c r="C52" s="43"/>
      <c r="D52" s="51"/>
      <c r="E52" s="43"/>
      <c r="F52" s="51"/>
      <c r="G52" s="43"/>
    </row>
    <row r="53" spans="1:7" ht="51">
      <c r="A53" s="40"/>
      <c r="B53" s="32" t="s">
        <v>127</v>
      </c>
      <c r="C53" s="43"/>
      <c r="D53" s="51"/>
      <c r="E53" s="43"/>
      <c r="F53" s="51"/>
      <c r="G53" s="43"/>
    </row>
    <row r="54" spans="1:7" ht="63.75">
      <c r="A54" s="40"/>
      <c r="B54" s="32" t="s">
        <v>14</v>
      </c>
      <c r="C54" s="43"/>
      <c r="D54" s="51"/>
      <c r="E54" s="43"/>
      <c r="F54" s="51"/>
      <c r="G54" s="43"/>
    </row>
    <row r="55" spans="1:7" ht="54.75" customHeight="1">
      <c r="A55" s="73"/>
      <c r="B55" s="36" t="s">
        <v>23</v>
      </c>
      <c r="C55" s="74"/>
      <c r="D55" s="51"/>
      <c r="E55" s="43"/>
      <c r="F55" s="51"/>
      <c r="G55" s="43"/>
    </row>
    <row r="56" spans="1:7" ht="63.75">
      <c r="A56" s="40"/>
      <c r="B56" s="32" t="s">
        <v>45</v>
      </c>
      <c r="C56" s="43"/>
      <c r="D56" s="51"/>
      <c r="E56" s="43"/>
      <c r="F56" s="51"/>
      <c r="G56" s="43"/>
    </row>
    <row r="57" spans="1:7" ht="114.75">
      <c r="A57" s="40"/>
      <c r="B57" s="36" t="s">
        <v>110</v>
      </c>
      <c r="C57" s="52"/>
      <c r="D57" s="51"/>
      <c r="E57" s="28"/>
      <c r="F57" s="51"/>
      <c r="G57" s="28"/>
    </row>
    <row r="58" spans="1:7" ht="63.75">
      <c r="A58" s="40"/>
      <c r="B58" s="36" t="s">
        <v>40</v>
      </c>
      <c r="C58" s="52"/>
      <c r="D58" s="51"/>
      <c r="E58" s="28"/>
      <c r="F58" s="51"/>
      <c r="G58" s="28"/>
    </row>
    <row r="59" spans="1:7" ht="51">
      <c r="A59" s="40"/>
      <c r="B59" s="36" t="s">
        <v>6</v>
      </c>
      <c r="C59" s="52"/>
      <c r="D59" s="51"/>
      <c r="E59" s="28"/>
      <c r="F59" s="51"/>
      <c r="G59" s="28"/>
    </row>
    <row r="60" spans="1:7" ht="89.25">
      <c r="A60" s="40"/>
      <c r="B60" s="36" t="s">
        <v>7</v>
      </c>
      <c r="C60" s="52"/>
      <c r="D60" s="51"/>
      <c r="E60" s="28"/>
      <c r="F60" s="51"/>
      <c r="G60" s="28"/>
    </row>
    <row r="61" spans="1:7" ht="38.25">
      <c r="A61" s="40"/>
      <c r="B61" s="32" t="s">
        <v>46</v>
      </c>
      <c r="C61" s="43"/>
      <c r="D61" s="51"/>
      <c r="E61" s="43"/>
      <c r="F61" s="51"/>
      <c r="G61" s="43"/>
    </row>
    <row r="62" spans="1:7" ht="27">
      <c r="A62" s="40"/>
      <c r="B62" s="36" t="s">
        <v>89</v>
      </c>
      <c r="C62" s="43"/>
      <c r="D62" s="51"/>
      <c r="E62" s="43"/>
      <c r="F62" s="51"/>
      <c r="G62" s="43"/>
    </row>
    <row r="63" spans="1:7" ht="12.75">
      <c r="A63" s="40"/>
      <c r="B63" s="36"/>
      <c r="C63" s="28"/>
      <c r="D63" s="51"/>
      <c r="E63" s="43"/>
      <c r="F63" s="51"/>
      <c r="G63" s="43"/>
    </row>
    <row r="64" spans="1:7" ht="25.5">
      <c r="A64" s="40" t="s">
        <v>80</v>
      </c>
      <c r="B64" s="53" t="s">
        <v>129</v>
      </c>
      <c r="C64" s="52"/>
      <c r="D64" s="51"/>
      <c r="E64" s="28"/>
      <c r="F64" s="51"/>
      <c r="G64" s="28"/>
    </row>
    <row r="65" spans="1:7" s="55" customFormat="1" ht="14.25">
      <c r="A65" s="28"/>
      <c r="B65" s="45" t="s">
        <v>90</v>
      </c>
      <c r="C65" s="46">
        <v>400</v>
      </c>
      <c r="D65" s="47" t="s">
        <v>77</v>
      </c>
      <c r="E65" s="48"/>
      <c r="F65" s="47" t="s">
        <v>78</v>
      </c>
      <c r="G65" s="46">
        <f>C65*E65</f>
        <v>0</v>
      </c>
    </row>
    <row r="66" spans="1:7" ht="12.75">
      <c r="A66" s="40"/>
      <c r="C66" s="28"/>
      <c r="D66" s="51"/>
      <c r="E66" s="43"/>
      <c r="F66" s="51"/>
      <c r="G66" s="108"/>
    </row>
    <row r="67" spans="1:7" ht="12.75">
      <c r="A67" s="40" t="s">
        <v>133</v>
      </c>
      <c r="B67" s="53" t="s">
        <v>113</v>
      </c>
      <c r="C67" s="52"/>
      <c r="D67" s="51"/>
      <c r="E67" s="28"/>
      <c r="F67" s="51"/>
      <c r="G67" s="28"/>
    </row>
    <row r="68" spans="1:7" s="55" customFormat="1" ht="14.25">
      <c r="A68" s="28"/>
      <c r="B68" s="45" t="s">
        <v>90</v>
      </c>
      <c r="C68" s="46">
        <v>50</v>
      </c>
      <c r="D68" s="47" t="s">
        <v>77</v>
      </c>
      <c r="E68" s="48"/>
      <c r="F68" s="47" t="s">
        <v>78</v>
      </c>
      <c r="G68" s="46">
        <f>C68*E68</f>
        <v>0</v>
      </c>
    </row>
    <row r="69" spans="1:7" s="109" customFormat="1" ht="12.75">
      <c r="A69" s="50"/>
      <c r="B69" s="103"/>
      <c r="C69" s="58"/>
      <c r="D69" s="50"/>
      <c r="E69" s="58"/>
      <c r="F69" s="50"/>
      <c r="G69" s="61"/>
    </row>
    <row r="70" spans="1:7" s="3" customFormat="1" ht="76.5">
      <c r="A70" s="37" t="s">
        <v>70</v>
      </c>
      <c r="B70" s="68" t="s">
        <v>99</v>
      </c>
      <c r="C70" s="110"/>
      <c r="D70" s="19"/>
      <c r="E70" s="105"/>
      <c r="F70" s="19"/>
      <c r="G70" s="105"/>
    </row>
    <row r="71" spans="1:7" s="3" customFormat="1" ht="51">
      <c r="A71" s="22"/>
      <c r="B71" s="160" t="s">
        <v>15</v>
      </c>
      <c r="C71" s="110"/>
      <c r="D71" s="19"/>
      <c r="E71" s="105"/>
      <c r="F71" s="19"/>
      <c r="G71" s="105"/>
    </row>
    <row r="72" spans="1:7" s="3" customFormat="1" ht="38.25">
      <c r="A72" s="22"/>
      <c r="B72" s="160" t="s">
        <v>3</v>
      </c>
      <c r="C72" s="110"/>
      <c r="D72" s="19"/>
      <c r="E72" s="105"/>
      <c r="F72" s="19"/>
      <c r="G72" s="105"/>
    </row>
    <row r="73" spans="1:7" s="3" customFormat="1" ht="38.25">
      <c r="A73" s="22"/>
      <c r="B73" s="160" t="s">
        <v>4</v>
      </c>
      <c r="C73" s="110"/>
      <c r="D73" s="19"/>
      <c r="E73" s="105"/>
      <c r="F73" s="19"/>
      <c r="G73" s="105"/>
    </row>
    <row r="74" spans="1:7" s="3" customFormat="1" ht="89.25">
      <c r="A74" s="22"/>
      <c r="B74" s="160" t="s">
        <v>79</v>
      </c>
      <c r="C74" s="110"/>
      <c r="D74" s="19"/>
      <c r="E74" s="105"/>
      <c r="F74" s="19"/>
      <c r="G74" s="105"/>
    </row>
    <row r="75" spans="1:7" s="3" customFormat="1" ht="25.5">
      <c r="A75" s="22"/>
      <c r="B75" s="160" t="s">
        <v>88</v>
      </c>
      <c r="C75" s="110"/>
      <c r="D75" s="19"/>
      <c r="E75" s="105"/>
      <c r="F75" s="19"/>
      <c r="G75" s="105"/>
    </row>
    <row r="76" spans="1:7" s="3" customFormat="1" ht="27">
      <c r="A76" s="22"/>
      <c r="B76" s="160" t="s">
        <v>100</v>
      </c>
      <c r="C76" s="110"/>
      <c r="D76" s="19"/>
      <c r="E76" s="105"/>
      <c r="F76" s="19"/>
      <c r="G76" s="105"/>
    </row>
    <row r="77" spans="1:7" s="3" customFormat="1" ht="12.75">
      <c r="A77" s="22"/>
      <c r="B77" s="91"/>
      <c r="C77" s="110"/>
      <c r="D77" s="19"/>
      <c r="E77" s="105"/>
      <c r="F77" s="19"/>
      <c r="G77" s="105"/>
    </row>
    <row r="78" spans="1:7" s="55" customFormat="1" ht="14.25">
      <c r="A78" s="28"/>
      <c r="B78" s="45" t="s">
        <v>90</v>
      </c>
      <c r="C78" s="59">
        <v>10</v>
      </c>
      <c r="D78" s="47" t="s">
        <v>77</v>
      </c>
      <c r="E78" s="48"/>
      <c r="F78" s="47" t="s">
        <v>78</v>
      </c>
      <c r="G78" s="46">
        <f>C78*E78</f>
        <v>0</v>
      </c>
    </row>
    <row r="79" spans="1:7" s="3" customFormat="1" ht="12.75">
      <c r="A79" s="22"/>
      <c r="B79" s="91"/>
      <c r="C79" s="110"/>
      <c r="D79" s="19"/>
      <c r="E79" s="105"/>
      <c r="F79" s="19"/>
      <c r="G79" s="105"/>
    </row>
    <row r="80" spans="1:7" s="3" customFormat="1" ht="56.25" customHeight="1">
      <c r="A80" s="37" t="s">
        <v>71</v>
      </c>
      <c r="B80" s="68" t="s">
        <v>119</v>
      </c>
      <c r="C80" s="65"/>
      <c r="D80" s="66"/>
      <c r="E80" s="119"/>
      <c r="F80" s="66"/>
      <c r="G80" s="67"/>
    </row>
    <row r="81" spans="1:7" s="3" customFormat="1" ht="38.25">
      <c r="A81" s="111"/>
      <c r="B81" s="165" t="s">
        <v>35</v>
      </c>
      <c r="C81" s="65"/>
      <c r="D81" s="66"/>
      <c r="E81" s="119"/>
      <c r="F81" s="66"/>
      <c r="G81" s="67"/>
    </row>
    <row r="82" spans="1:7" s="3" customFormat="1" ht="63.75">
      <c r="A82" s="37"/>
      <c r="B82" s="165" t="s">
        <v>11</v>
      </c>
      <c r="C82" s="65"/>
      <c r="D82" s="66"/>
      <c r="E82" s="119"/>
      <c r="F82" s="66"/>
      <c r="G82" s="67"/>
    </row>
    <row r="83" spans="1:7" ht="76.5">
      <c r="A83" s="73"/>
      <c r="B83" s="36" t="s">
        <v>34</v>
      </c>
      <c r="C83" s="74"/>
      <c r="D83" s="51"/>
      <c r="E83" s="43"/>
      <c r="F83" s="51"/>
      <c r="G83" s="43"/>
    </row>
    <row r="84" spans="1:7" ht="38.25">
      <c r="A84" s="73"/>
      <c r="B84" s="32" t="s">
        <v>10</v>
      </c>
      <c r="C84" s="74"/>
      <c r="D84" s="51"/>
      <c r="E84" s="43"/>
      <c r="F84" s="51"/>
      <c r="G84" s="43"/>
    </row>
    <row r="85" spans="1:7" ht="12.75">
      <c r="A85" s="73"/>
      <c r="B85" s="36" t="s">
        <v>120</v>
      </c>
      <c r="C85" s="74"/>
      <c r="D85" s="51"/>
      <c r="E85" s="43"/>
      <c r="F85" s="51"/>
      <c r="G85" s="43"/>
    </row>
    <row r="86" spans="1:7" s="1" customFormat="1" ht="12.75">
      <c r="A86" s="37"/>
      <c r="B86" s="112" t="s">
        <v>117</v>
      </c>
      <c r="C86" s="105"/>
      <c r="D86" s="19"/>
      <c r="E86" s="105"/>
      <c r="F86" s="19"/>
      <c r="G86" s="105"/>
    </row>
    <row r="87" spans="1:7" s="2" customFormat="1" ht="12.75">
      <c r="A87" s="23"/>
      <c r="B87" s="113" t="s">
        <v>93</v>
      </c>
      <c r="C87" s="59">
        <v>10</v>
      </c>
      <c r="D87" s="72" t="s">
        <v>77</v>
      </c>
      <c r="E87" s="59"/>
      <c r="F87" s="72" t="s">
        <v>78</v>
      </c>
      <c r="G87" s="46">
        <f>C87*E87</f>
        <v>0</v>
      </c>
    </row>
    <row r="88" spans="1:7" s="2" customFormat="1" ht="12.75">
      <c r="A88" s="23"/>
      <c r="B88" s="164"/>
      <c r="C88" s="57"/>
      <c r="D88" s="70"/>
      <c r="E88" s="57"/>
      <c r="F88" s="70"/>
      <c r="G88" s="90"/>
    </row>
    <row r="89" spans="1:7" s="3" customFormat="1" ht="12.75">
      <c r="A89" s="37"/>
      <c r="B89" s="112" t="s">
        <v>118</v>
      </c>
      <c r="C89" s="105"/>
      <c r="D89" s="23"/>
      <c r="E89" s="23"/>
      <c r="F89" s="19"/>
      <c r="G89" s="23"/>
    </row>
    <row r="90" spans="1:7" s="2" customFormat="1" ht="12.75">
      <c r="A90" s="23"/>
      <c r="B90" s="113" t="s">
        <v>93</v>
      </c>
      <c r="C90" s="59">
        <v>10</v>
      </c>
      <c r="D90" s="72" t="s">
        <v>77</v>
      </c>
      <c r="E90" s="59"/>
      <c r="F90" s="72" t="s">
        <v>78</v>
      </c>
      <c r="G90" s="46">
        <f>C90*E90</f>
        <v>0</v>
      </c>
    </row>
    <row r="91" spans="1:7" s="3" customFormat="1" ht="12.75">
      <c r="A91" s="37"/>
      <c r="B91" s="68"/>
      <c r="C91" s="24"/>
      <c r="D91" s="23"/>
      <c r="E91" s="23"/>
      <c r="F91" s="19"/>
      <c r="G91" s="23"/>
    </row>
    <row r="92" spans="1:7" s="76" customFormat="1" ht="25.5">
      <c r="A92" s="37" t="s">
        <v>72</v>
      </c>
      <c r="B92" s="32" t="s">
        <v>47</v>
      </c>
      <c r="C92" s="64"/>
      <c r="D92" s="38"/>
      <c r="E92" s="20"/>
      <c r="F92" s="38"/>
      <c r="G92" s="39"/>
    </row>
    <row r="93" spans="1:7" s="76" customFormat="1" ht="25.5">
      <c r="A93" s="34"/>
      <c r="B93" s="36" t="s">
        <v>48</v>
      </c>
      <c r="C93" s="74"/>
      <c r="D93" s="51"/>
      <c r="E93" s="43"/>
      <c r="F93" s="51"/>
      <c r="G93" s="43"/>
    </row>
    <row r="94" spans="1:7" s="76" customFormat="1" ht="51">
      <c r="A94" s="34"/>
      <c r="B94" s="36" t="s">
        <v>62</v>
      </c>
      <c r="C94" s="74"/>
      <c r="D94" s="51"/>
      <c r="E94" s="43"/>
      <c r="F94" s="51"/>
      <c r="G94" s="43"/>
    </row>
    <row r="95" spans="1:7" s="76" customFormat="1" ht="25.5">
      <c r="A95" s="34"/>
      <c r="B95" s="36" t="s">
        <v>49</v>
      </c>
      <c r="C95" s="74"/>
      <c r="D95" s="51"/>
      <c r="E95" s="43"/>
      <c r="F95" s="51"/>
      <c r="G95" s="43"/>
    </row>
    <row r="96" spans="1:7" s="76" customFormat="1" ht="14.25">
      <c r="A96" s="34"/>
      <c r="B96" s="36" t="s">
        <v>101</v>
      </c>
      <c r="C96" s="74"/>
      <c r="D96" s="51"/>
      <c r="E96" s="43"/>
      <c r="F96" s="51"/>
      <c r="G96" s="43"/>
    </row>
    <row r="97" spans="1:7" s="76" customFormat="1" ht="14.25">
      <c r="A97" s="34"/>
      <c r="B97" s="36" t="s">
        <v>102</v>
      </c>
      <c r="C97" s="74"/>
      <c r="D97" s="51"/>
      <c r="E97" s="43"/>
      <c r="F97" s="51"/>
      <c r="G97" s="43"/>
    </row>
    <row r="98" spans="1:7" s="28" customFormat="1" ht="14.25">
      <c r="A98" s="44"/>
      <c r="B98" s="45" t="s">
        <v>92</v>
      </c>
      <c r="C98" s="46">
        <v>270</v>
      </c>
      <c r="D98" s="47" t="s">
        <v>77</v>
      </c>
      <c r="E98" s="59"/>
      <c r="F98" s="47" t="s">
        <v>78</v>
      </c>
      <c r="G98" s="46">
        <f>C98*E98</f>
        <v>0</v>
      </c>
    </row>
    <row r="99" spans="1:7" ht="12.75">
      <c r="A99" s="44"/>
      <c r="B99" s="103"/>
      <c r="C99" s="58"/>
      <c r="D99" s="50"/>
      <c r="E99" s="58"/>
      <c r="F99" s="50"/>
      <c r="G99" s="61"/>
    </row>
    <row r="100" spans="1:7" ht="63.75">
      <c r="A100" s="37" t="s">
        <v>73</v>
      </c>
      <c r="B100" s="68" t="s">
        <v>16</v>
      </c>
      <c r="C100" s="76"/>
      <c r="D100" s="116"/>
      <c r="E100" s="179"/>
      <c r="F100" s="116"/>
      <c r="G100" s="117"/>
    </row>
    <row r="101" spans="1:7" s="55" customFormat="1" ht="89.25">
      <c r="A101" s="73"/>
      <c r="B101" s="160" t="s">
        <v>20</v>
      </c>
      <c r="C101" s="64"/>
      <c r="D101" s="38"/>
      <c r="E101" s="38"/>
      <c r="F101" s="38"/>
      <c r="G101" s="20"/>
    </row>
    <row r="102" spans="1:7" s="55" customFormat="1" ht="25.5">
      <c r="A102" s="101"/>
      <c r="B102" s="36" t="s">
        <v>9</v>
      </c>
      <c r="C102" s="43"/>
      <c r="D102" s="51"/>
      <c r="E102" s="43"/>
      <c r="F102" s="51"/>
      <c r="G102" s="42"/>
    </row>
    <row r="103" spans="1:7" ht="76.5">
      <c r="A103" s="101"/>
      <c r="B103" s="160" t="s">
        <v>115</v>
      </c>
      <c r="C103" s="43"/>
      <c r="D103" s="51"/>
      <c r="E103" s="43"/>
      <c r="F103" s="51"/>
      <c r="G103" s="42"/>
    </row>
    <row r="104" spans="1:7" s="28" customFormat="1" ht="38.25">
      <c r="A104" s="40"/>
      <c r="B104" s="36" t="s">
        <v>51</v>
      </c>
      <c r="C104" s="43"/>
      <c r="D104" s="51"/>
      <c r="E104" s="43"/>
      <c r="F104" s="51"/>
      <c r="G104" s="42"/>
    </row>
    <row r="105" spans="1:32" s="10" customFormat="1" ht="25.5">
      <c r="A105" s="40"/>
      <c r="B105" s="36" t="s">
        <v>59</v>
      </c>
      <c r="C105" s="43"/>
      <c r="D105" s="51"/>
      <c r="E105" s="43"/>
      <c r="F105" s="51"/>
      <c r="G105" s="42"/>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row>
    <row r="106" spans="1:32" s="10" customFormat="1" ht="27">
      <c r="A106" s="40"/>
      <c r="B106" s="36" t="s">
        <v>103</v>
      </c>
      <c r="C106" s="43"/>
      <c r="D106" s="51"/>
      <c r="E106" s="43"/>
      <c r="F106" s="51"/>
      <c r="G106" s="42"/>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row>
    <row r="107" spans="1:7" ht="12.75">
      <c r="A107" s="40"/>
      <c r="B107" s="56"/>
      <c r="C107" s="20"/>
      <c r="D107" s="38"/>
      <c r="E107" s="20"/>
      <c r="F107" s="38"/>
      <c r="G107" s="20"/>
    </row>
    <row r="108" spans="1:7" ht="81">
      <c r="A108" s="115" t="s">
        <v>121</v>
      </c>
      <c r="B108" s="184" t="s">
        <v>130</v>
      </c>
      <c r="C108" s="81"/>
      <c r="D108" s="82"/>
      <c r="E108" s="67"/>
      <c r="F108" s="81"/>
      <c r="G108" s="3"/>
    </row>
    <row r="109" spans="1:7" ht="51">
      <c r="A109" s="115"/>
      <c r="B109" s="118" t="s">
        <v>125</v>
      </c>
      <c r="C109" s="81"/>
      <c r="D109" s="82"/>
      <c r="E109" s="119"/>
      <c r="F109" s="81"/>
      <c r="G109" s="120"/>
    </row>
    <row r="110" spans="1:7" ht="14.25">
      <c r="A110" s="28"/>
      <c r="B110" s="45" t="s">
        <v>90</v>
      </c>
      <c r="C110" s="46">
        <v>197</v>
      </c>
      <c r="D110" s="47" t="s">
        <v>77</v>
      </c>
      <c r="E110" s="59"/>
      <c r="F110" s="47" t="s">
        <v>78</v>
      </c>
      <c r="G110" s="46">
        <f>C110*E110</f>
        <v>0</v>
      </c>
    </row>
    <row r="111" spans="1:7" ht="12.75">
      <c r="A111" s="28"/>
      <c r="B111" s="60"/>
      <c r="C111" s="58"/>
      <c r="D111" s="50"/>
      <c r="E111" s="57"/>
      <c r="F111" s="50"/>
      <c r="G111" s="58"/>
    </row>
    <row r="112" spans="1:7" ht="147.75" customHeight="1">
      <c r="A112" s="40" t="s">
        <v>27</v>
      </c>
      <c r="B112" s="161" t="s">
        <v>104</v>
      </c>
      <c r="C112" s="121"/>
      <c r="D112" s="119" t="s">
        <v>53</v>
      </c>
      <c r="E112" s="66"/>
      <c r="F112" s="119" t="s">
        <v>53</v>
      </c>
      <c r="G112" s="66"/>
    </row>
    <row r="113" spans="1:32" ht="25.5">
      <c r="A113" s="73"/>
      <c r="B113" s="122" t="s">
        <v>17</v>
      </c>
      <c r="C113" s="114"/>
      <c r="D113" s="20"/>
      <c r="E113" s="38"/>
      <c r="F113" s="20"/>
      <c r="G113" s="38"/>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row>
    <row r="114" spans="1:32" ht="25.5">
      <c r="A114" s="73"/>
      <c r="B114" s="122" t="s">
        <v>18</v>
      </c>
      <c r="C114" s="114"/>
      <c r="D114" s="20"/>
      <c r="E114" s="38"/>
      <c r="F114" s="20"/>
      <c r="G114" s="38"/>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row>
    <row r="115" spans="1:7" s="107" customFormat="1" ht="63.75">
      <c r="A115" s="73"/>
      <c r="B115" s="122" t="s">
        <v>19</v>
      </c>
      <c r="C115" s="114"/>
      <c r="D115" s="20"/>
      <c r="E115" s="38"/>
      <c r="F115" s="20"/>
      <c r="G115" s="38"/>
    </row>
    <row r="116" spans="1:7" ht="63.75">
      <c r="A116" s="40"/>
      <c r="B116" s="32" t="s">
        <v>41</v>
      </c>
      <c r="C116" s="62"/>
      <c r="D116" s="51"/>
      <c r="E116" s="43"/>
      <c r="F116" s="51"/>
      <c r="G116" s="43"/>
    </row>
    <row r="117" spans="1:7" ht="12.75">
      <c r="A117" s="34"/>
      <c r="B117" s="36" t="s">
        <v>42</v>
      </c>
      <c r="C117" s="62"/>
      <c r="D117" s="51"/>
      <c r="E117" s="43"/>
      <c r="F117" s="51"/>
      <c r="G117" s="43"/>
    </row>
    <row r="118" spans="1:7" ht="14.25">
      <c r="A118" s="34"/>
      <c r="B118" s="162" t="s">
        <v>105</v>
      </c>
      <c r="C118" s="62"/>
      <c r="D118" s="51"/>
      <c r="E118" s="43"/>
      <c r="F118" s="51"/>
      <c r="G118" s="43"/>
    </row>
    <row r="119" spans="1:7" ht="14.25">
      <c r="A119" s="28"/>
      <c r="B119" s="45" t="s">
        <v>90</v>
      </c>
      <c r="C119" s="46">
        <v>480</v>
      </c>
      <c r="D119" s="47" t="s">
        <v>77</v>
      </c>
      <c r="E119" s="59"/>
      <c r="F119" s="47" t="s">
        <v>78</v>
      </c>
      <c r="G119" s="46">
        <f>C119*E119</f>
        <v>0</v>
      </c>
    </row>
    <row r="120" spans="1:7" ht="12.75">
      <c r="A120" s="28"/>
      <c r="B120" s="60"/>
      <c r="C120" s="58"/>
      <c r="D120" s="50"/>
      <c r="E120" s="57"/>
      <c r="F120" s="50"/>
      <c r="G120" s="58"/>
    </row>
    <row r="121" spans="1:7" ht="12.75">
      <c r="A121" s="34"/>
      <c r="B121" s="80"/>
      <c r="C121" s="50"/>
      <c r="D121" s="39"/>
      <c r="E121" s="38"/>
      <c r="F121" s="39"/>
      <c r="G121" s="38"/>
    </row>
    <row r="122" spans="1:7" ht="12.75">
      <c r="A122" s="28"/>
      <c r="B122" s="155" t="s">
        <v>55</v>
      </c>
      <c r="C122" s="94" t="s">
        <v>53</v>
      </c>
      <c r="D122" s="49" t="s">
        <v>53</v>
      </c>
      <c r="E122" s="95" t="s">
        <v>122</v>
      </c>
      <c r="F122" s="47" t="s">
        <v>78</v>
      </c>
      <c r="G122" s="95">
        <f>SUM(G33:G119)</f>
        <v>0</v>
      </c>
    </row>
    <row r="123" spans="1:7" s="55" customFormat="1" ht="13.5" thickBot="1">
      <c r="A123" s="163"/>
      <c r="B123" s="171"/>
      <c r="C123" s="167"/>
      <c r="D123" s="168"/>
      <c r="E123" s="180"/>
      <c r="F123" s="170"/>
      <c r="G123" s="169"/>
    </row>
    <row r="124" spans="1:7" ht="12.75">
      <c r="A124" s="163"/>
      <c r="B124" s="156"/>
      <c r="C124" s="5"/>
      <c r="D124" s="6"/>
      <c r="E124" s="177"/>
      <c r="F124" s="9"/>
      <c r="G124" s="7"/>
    </row>
    <row r="125" spans="1:7" s="1" customFormat="1" ht="12.75">
      <c r="A125" s="16"/>
      <c r="B125" s="159"/>
      <c r="C125" s="16"/>
      <c r="D125" s="16"/>
      <c r="E125" s="43"/>
      <c r="F125" s="16"/>
      <c r="G125" s="16"/>
    </row>
    <row r="126" spans="1:7" s="1" customFormat="1" ht="12.75">
      <c r="A126" s="16"/>
      <c r="B126" s="159"/>
      <c r="C126" s="16"/>
      <c r="D126" s="16"/>
      <c r="E126" s="43"/>
      <c r="F126" s="16"/>
      <c r="G126" s="16"/>
    </row>
    <row r="127" spans="1:7" s="1" customFormat="1" ht="12.75">
      <c r="A127" s="16"/>
      <c r="B127" s="159"/>
      <c r="C127" s="16"/>
      <c r="D127" s="16"/>
      <c r="E127" s="43"/>
      <c r="F127" s="16"/>
      <c r="G127" s="16"/>
    </row>
    <row r="128" spans="1:7" s="1" customFormat="1" ht="12.75">
      <c r="A128" s="16"/>
      <c r="B128" s="159"/>
      <c r="C128" s="16"/>
      <c r="D128" s="16"/>
      <c r="E128" s="43"/>
      <c r="F128" s="16"/>
      <c r="G128" s="16"/>
    </row>
    <row r="129" spans="1:7" s="1" customFormat="1" ht="12.75">
      <c r="A129" s="16"/>
      <c r="B129" s="159"/>
      <c r="C129" s="16"/>
      <c r="D129" s="16"/>
      <c r="E129" s="43"/>
      <c r="F129" s="16"/>
      <c r="G129" s="16"/>
    </row>
    <row r="130" spans="1:7" s="1" customFormat="1" ht="102.75" customHeight="1" thickBot="1">
      <c r="A130" s="40"/>
      <c r="B130" s="56"/>
      <c r="C130" s="20"/>
      <c r="D130" s="38"/>
      <c r="E130" s="20"/>
      <c r="F130" s="38"/>
      <c r="G130" s="39"/>
    </row>
    <row r="131" spans="1:7" s="1" customFormat="1" ht="36.75" thickBot="1">
      <c r="A131" s="26" t="s">
        <v>76</v>
      </c>
      <c r="B131" s="27" t="s">
        <v>32</v>
      </c>
      <c r="C131" s="108"/>
      <c r="D131" s="51"/>
      <c r="E131" s="43"/>
      <c r="F131" s="51"/>
      <c r="G131" s="43"/>
    </row>
    <row r="132" spans="1:7" s="1" customFormat="1" ht="12.75">
      <c r="A132" s="78"/>
      <c r="B132" s="77"/>
      <c r="C132" s="108"/>
      <c r="D132" s="51"/>
      <c r="E132" s="43"/>
      <c r="F132" s="51"/>
      <c r="G132" s="43"/>
    </row>
    <row r="133" spans="1:7" s="3" customFormat="1" ht="96.75" customHeight="1">
      <c r="A133" s="78"/>
      <c r="B133" s="158" t="s">
        <v>136</v>
      </c>
      <c r="C133" s="108"/>
      <c r="D133" s="51"/>
      <c r="E133" s="43"/>
      <c r="F133" s="51"/>
      <c r="G133" s="43"/>
    </row>
    <row r="134" spans="1:7" s="3" customFormat="1" ht="12.75">
      <c r="A134" s="78"/>
      <c r="B134" s="77"/>
      <c r="C134" s="108"/>
      <c r="D134" s="51"/>
      <c r="E134" s="43"/>
      <c r="F134" s="51"/>
      <c r="G134" s="43"/>
    </row>
    <row r="135" spans="1:7" s="3" customFormat="1" ht="12.75">
      <c r="A135" s="34"/>
      <c r="B135" s="127"/>
      <c r="C135" s="28"/>
      <c r="D135" s="42"/>
      <c r="E135" s="43"/>
      <c r="F135" s="42"/>
      <c r="G135" s="42"/>
    </row>
    <row r="136" spans="1:7" s="2" customFormat="1" ht="12.75">
      <c r="A136" s="73" t="s">
        <v>67</v>
      </c>
      <c r="B136" s="32" t="s">
        <v>29</v>
      </c>
      <c r="C136" s="43"/>
      <c r="D136" s="51"/>
      <c r="E136" s="43"/>
      <c r="F136" s="51"/>
      <c r="G136" s="43"/>
    </row>
    <row r="137" spans="1:10" ht="48.75" customHeight="1">
      <c r="A137" s="73"/>
      <c r="B137" s="36" t="s">
        <v>30</v>
      </c>
      <c r="C137" s="74"/>
      <c r="D137" s="51"/>
      <c r="E137" s="43"/>
      <c r="F137" s="51"/>
      <c r="G137" s="43"/>
      <c r="J137" s="21"/>
    </row>
    <row r="138" spans="1:10" ht="70.5" customHeight="1">
      <c r="A138" s="40"/>
      <c r="B138" s="32" t="s">
        <v>132</v>
      </c>
      <c r="C138" s="43"/>
      <c r="D138" s="51"/>
      <c r="E138" s="43"/>
      <c r="F138" s="51"/>
      <c r="G138" s="43"/>
      <c r="J138" s="21"/>
    </row>
    <row r="139" spans="1:7" s="3" customFormat="1" ht="45.75" customHeight="1">
      <c r="A139" s="40"/>
      <c r="B139" s="36" t="s">
        <v>52</v>
      </c>
      <c r="C139" s="43"/>
      <c r="D139" s="51"/>
      <c r="E139" s="43"/>
      <c r="F139" s="51"/>
      <c r="G139" s="43"/>
    </row>
    <row r="140" spans="1:7" ht="51.75" customHeight="1">
      <c r="A140" s="40"/>
      <c r="B140" s="36" t="s">
        <v>31</v>
      </c>
      <c r="C140" s="43"/>
      <c r="D140" s="51"/>
      <c r="E140" s="43"/>
      <c r="F140" s="51"/>
      <c r="G140" s="43"/>
    </row>
    <row r="141" spans="1:7" ht="71.25" customHeight="1">
      <c r="A141" s="40"/>
      <c r="B141" s="32" t="s">
        <v>45</v>
      </c>
      <c r="C141" s="43"/>
      <c r="D141" s="51"/>
      <c r="E141" s="43"/>
      <c r="F141" s="51"/>
      <c r="G141" s="43"/>
    </row>
    <row r="142" spans="1:7" ht="44.25" customHeight="1">
      <c r="A142" s="40"/>
      <c r="B142" s="32" t="s">
        <v>46</v>
      </c>
      <c r="C142" s="43"/>
      <c r="D142" s="51"/>
      <c r="E142" s="43"/>
      <c r="F142" s="51"/>
      <c r="G142" s="43"/>
    </row>
    <row r="143" spans="1:7" ht="31.5" customHeight="1">
      <c r="A143" s="34"/>
      <c r="B143" s="36" t="s">
        <v>89</v>
      </c>
      <c r="C143" s="74"/>
      <c r="D143" s="51"/>
      <c r="E143" s="43"/>
      <c r="F143" s="51"/>
      <c r="G143" s="43"/>
    </row>
    <row r="144" spans="1:7" ht="14.25">
      <c r="A144" s="28"/>
      <c r="B144" s="45" t="s">
        <v>90</v>
      </c>
      <c r="C144" s="46">
        <v>17</v>
      </c>
      <c r="D144" s="47" t="s">
        <v>77</v>
      </c>
      <c r="E144" s="46"/>
      <c r="F144" s="47" t="s">
        <v>78</v>
      </c>
      <c r="G144" s="46">
        <f>C144*E144</f>
        <v>0</v>
      </c>
    </row>
    <row r="145" spans="1:7" ht="12.75">
      <c r="A145" s="28"/>
      <c r="B145" s="60"/>
      <c r="C145" s="58"/>
      <c r="D145" s="50"/>
      <c r="E145" s="58"/>
      <c r="F145" s="50"/>
      <c r="G145" s="58"/>
    </row>
    <row r="146" spans="1:7" s="55" customFormat="1" ht="12.75">
      <c r="A146" s="34"/>
      <c r="B146" s="56"/>
      <c r="C146" s="64"/>
      <c r="D146" s="38"/>
      <c r="E146" s="20"/>
      <c r="F146" s="38"/>
      <c r="G146" s="39"/>
    </row>
    <row r="147" spans="1:7" s="55" customFormat="1" ht="73.5" customHeight="1">
      <c r="A147" s="176" t="s">
        <v>68</v>
      </c>
      <c r="B147" s="68" t="s">
        <v>87</v>
      </c>
      <c r="C147" s="128"/>
      <c r="D147" s="66"/>
      <c r="E147" s="119"/>
      <c r="F147" s="66"/>
      <c r="G147" s="119"/>
    </row>
    <row r="148" spans="1:7" s="35" customFormat="1" ht="105" customHeight="1">
      <c r="A148" s="176"/>
      <c r="B148" s="36" t="s">
        <v>20</v>
      </c>
      <c r="C148" s="128"/>
      <c r="D148" s="66"/>
      <c r="E148" s="119"/>
      <c r="F148" s="66"/>
      <c r="G148" s="119"/>
    </row>
    <row r="149" spans="1:7" s="35" customFormat="1" ht="81" customHeight="1">
      <c r="A149" s="176"/>
      <c r="B149" s="160" t="s">
        <v>114</v>
      </c>
      <c r="C149" s="128"/>
      <c r="D149" s="66"/>
      <c r="E149" s="119"/>
      <c r="F149" s="66"/>
      <c r="G149" s="119"/>
    </row>
    <row r="150" spans="1:7" s="35" customFormat="1" ht="33.75" customHeight="1">
      <c r="A150" s="111"/>
      <c r="B150" s="160" t="s">
        <v>9</v>
      </c>
      <c r="C150" s="105"/>
      <c r="D150" s="19"/>
      <c r="E150" s="105"/>
      <c r="F150" s="19"/>
      <c r="G150" s="129"/>
    </row>
    <row r="151" spans="1:7" s="55" customFormat="1" ht="31.5" customHeight="1">
      <c r="A151" s="37"/>
      <c r="B151" s="160" t="s">
        <v>50</v>
      </c>
      <c r="C151" s="105"/>
      <c r="D151" s="19"/>
      <c r="E151" s="105"/>
      <c r="F151" s="19"/>
      <c r="G151" s="129"/>
    </row>
    <row r="152" spans="1:7" s="55" customFormat="1" ht="45" customHeight="1">
      <c r="A152" s="37"/>
      <c r="B152" s="160" t="s">
        <v>51</v>
      </c>
      <c r="C152" s="105"/>
      <c r="D152" s="19"/>
      <c r="E152" s="105"/>
      <c r="F152" s="19"/>
      <c r="G152" s="129"/>
    </row>
    <row r="153" spans="1:8" ht="12.75">
      <c r="A153" s="37"/>
      <c r="B153" s="185"/>
      <c r="C153" s="105"/>
      <c r="D153" s="19"/>
      <c r="E153" s="105"/>
      <c r="F153" s="19"/>
      <c r="G153" s="129"/>
      <c r="H153" s="51"/>
    </row>
    <row r="154" spans="1:8" ht="27">
      <c r="A154" s="37"/>
      <c r="B154" s="160" t="s">
        <v>91</v>
      </c>
      <c r="C154" s="105"/>
      <c r="D154" s="19"/>
      <c r="E154" s="105"/>
      <c r="F154" s="19"/>
      <c r="G154" s="129"/>
      <c r="H154" s="51"/>
    </row>
    <row r="155" spans="1:8" ht="14.25">
      <c r="A155" s="23"/>
      <c r="B155" s="71" t="s">
        <v>90</v>
      </c>
      <c r="C155" s="59">
        <v>12</v>
      </c>
      <c r="D155" s="72" t="s">
        <v>77</v>
      </c>
      <c r="E155" s="46"/>
      <c r="F155" s="72" t="s">
        <v>78</v>
      </c>
      <c r="G155" s="46">
        <f>C155*E155</f>
        <v>0</v>
      </c>
      <c r="H155" s="51"/>
    </row>
    <row r="156" spans="1:8" ht="12.75">
      <c r="A156" s="34"/>
      <c r="B156" s="56"/>
      <c r="C156" s="20"/>
      <c r="D156" s="38"/>
      <c r="E156" s="20"/>
      <c r="F156" s="38"/>
      <c r="G156" s="39"/>
      <c r="H156" s="51"/>
    </row>
    <row r="157" spans="1:7" s="28" customFormat="1" ht="12.75">
      <c r="A157" s="34"/>
      <c r="B157" s="56"/>
      <c r="C157" s="20"/>
      <c r="D157" s="38"/>
      <c r="E157" s="20"/>
      <c r="F157" s="38"/>
      <c r="G157" s="39"/>
    </row>
    <row r="158" spans="1:7" s="28" customFormat="1" ht="38.25">
      <c r="A158" s="22" t="s">
        <v>69</v>
      </c>
      <c r="B158" s="161" t="s">
        <v>106</v>
      </c>
      <c r="C158" s="121"/>
      <c r="D158" s="119" t="s">
        <v>53</v>
      </c>
      <c r="E158" s="66"/>
      <c r="F158" s="119" t="s">
        <v>53</v>
      </c>
      <c r="G158" s="66"/>
    </row>
    <row r="159" spans="1:7" ht="25.5">
      <c r="A159" s="73"/>
      <c r="B159" s="122" t="s">
        <v>21</v>
      </c>
      <c r="C159" s="114"/>
      <c r="D159" s="20"/>
      <c r="E159" s="38"/>
      <c r="F159" s="20"/>
      <c r="G159" s="38"/>
    </row>
    <row r="160" spans="1:7" ht="51">
      <c r="A160" s="73"/>
      <c r="B160" s="122" t="s">
        <v>22</v>
      </c>
      <c r="C160" s="114"/>
      <c r="D160" s="20"/>
      <c r="E160" s="38"/>
      <c r="F160" s="20"/>
      <c r="G160" s="38"/>
    </row>
    <row r="161" spans="1:7" ht="75" customHeight="1">
      <c r="A161" s="40"/>
      <c r="B161" s="32" t="s">
        <v>41</v>
      </c>
      <c r="C161" s="62"/>
      <c r="D161" s="51"/>
      <c r="E161" s="43"/>
      <c r="F161" s="51"/>
      <c r="G161" s="43"/>
    </row>
    <row r="162" spans="1:7" ht="28.5" customHeight="1">
      <c r="A162" s="34"/>
      <c r="B162" s="36" t="s">
        <v>131</v>
      </c>
      <c r="C162" s="62"/>
      <c r="D162" s="51"/>
      <c r="E162" s="43"/>
      <c r="F162" s="51"/>
      <c r="G162" s="43"/>
    </row>
    <row r="163" spans="1:7" s="55" customFormat="1" ht="15" customHeight="1">
      <c r="A163" s="34"/>
      <c r="B163" s="162" t="s">
        <v>105</v>
      </c>
      <c r="C163" s="62"/>
      <c r="D163" s="51"/>
      <c r="E163" s="43"/>
      <c r="F163" s="51"/>
      <c r="G163" s="43"/>
    </row>
    <row r="164" spans="1:7" s="55" customFormat="1" ht="14.25">
      <c r="A164" s="28"/>
      <c r="B164" s="45" t="s">
        <v>90</v>
      </c>
      <c r="C164" s="46">
        <v>21.5</v>
      </c>
      <c r="D164" s="47" t="s">
        <v>77</v>
      </c>
      <c r="E164" s="46"/>
      <c r="F164" s="47" t="s">
        <v>78</v>
      </c>
      <c r="G164" s="46">
        <f>C164*E164</f>
        <v>0</v>
      </c>
    </row>
    <row r="165" spans="1:7" ht="12.75">
      <c r="A165" s="28"/>
      <c r="B165" s="60"/>
      <c r="C165" s="58"/>
      <c r="D165" s="50"/>
      <c r="E165" s="58"/>
      <c r="F165" s="50"/>
      <c r="G165" s="61"/>
    </row>
    <row r="166" spans="1:7" s="55" customFormat="1" ht="38.25">
      <c r="A166" s="40" t="s">
        <v>70</v>
      </c>
      <c r="B166" s="32" t="s">
        <v>107</v>
      </c>
      <c r="C166" s="33"/>
      <c r="D166" s="89"/>
      <c r="E166" s="34"/>
      <c r="F166" s="89"/>
      <c r="G166" s="35"/>
    </row>
    <row r="167" spans="1:7" s="55" customFormat="1" ht="25.5">
      <c r="A167" s="40"/>
      <c r="B167" s="36" t="s">
        <v>57</v>
      </c>
      <c r="C167" s="33"/>
      <c r="D167" s="89"/>
      <c r="E167" s="34"/>
      <c r="F167" s="89"/>
      <c r="G167" s="35"/>
    </row>
    <row r="168" spans="1:7" ht="12.75">
      <c r="A168" s="40"/>
      <c r="B168" s="36" t="s">
        <v>5</v>
      </c>
      <c r="C168" s="33"/>
      <c r="D168" s="89"/>
      <c r="E168" s="34"/>
      <c r="F168" s="89"/>
      <c r="G168" s="35"/>
    </row>
    <row r="169" spans="1:7" s="55" customFormat="1" ht="12.75">
      <c r="A169" s="28"/>
      <c r="B169" s="45" t="s">
        <v>64</v>
      </c>
      <c r="C169" s="63">
        <v>2</v>
      </c>
      <c r="D169" s="47" t="s">
        <v>77</v>
      </c>
      <c r="E169" s="46"/>
      <c r="F169" s="47" t="s">
        <v>78</v>
      </c>
      <c r="G169" s="46">
        <f>C169*E169</f>
        <v>0</v>
      </c>
    </row>
    <row r="170" spans="1:7" s="55" customFormat="1" ht="12.75">
      <c r="A170" s="28"/>
      <c r="B170" s="60"/>
      <c r="C170" s="58"/>
      <c r="D170" s="50"/>
      <c r="E170" s="58"/>
      <c r="F170" s="50"/>
      <c r="G170" s="61"/>
    </row>
    <row r="171" spans="1:7" ht="38.25">
      <c r="A171" s="34" t="s">
        <v>71</v>
      </c>
      <c r="B171" s="32" t="s">
        <v>108</v>
      </c>
      <c r="C171" s="64"/>
      <c r="D171" s="38"/>
      <c r="E171" s="20"/>
      <c r="F171" s="38"/>
      <c r="G171" s="39"/>
    </row>
    <row r="172" spans="1:7" s="55" customFormat="1" ht="25.5">
      <c r="A172" s="73"/>
      <c r="B172" s="36" t="s">
        <v>0</v>
      </c>
      <c r="C172" s="74"/>
      <c r="D172" s="51"/>
      <c r="E172" s="43"/>
      <c r="F172" s="51"/>
      <c r="G172" s="43"/>
    </row>
    <row r="173" spans="1:7" s="55" customFormat="1" ht="38.25">
      <c r="A173" s="73"/>
      <c r="B173" s="36" t="s">
        <v>1</v>
      </c>
      <c r="C173" s="74"/>
      <c r="D173" s="51"/>
      <c r="E173" s="43"/>
      <c r="F173" s="51"/>
      <c r="G173" s="43"/>
    </row>
    <row r="174" spans="1:7" ht="27">
      <c r="A174" s="73"/>
      <c r="B174" s="36" t="s">
        <v>109</v>
      </c>
      <c r="C174" s="74"/>
      <c r="D174" s="51"/>
      <c r="E174" s="43"/>
      <c r="F174" s="51"/>
      <c r="G174" s="43"/>
    </row>
    <row r="175" spans="1:7" s="55" customFormat="1" ht="12.75">
      <c r="A175" s="34"/>
      <c r="B175" s="162" t="s">
        <v>2</v>
      </c>
      <c r="C175" s="74"/>
      <c r="D175" s="51"/>
      <c r="E175" s="43"/>
      <c r="F175" s="51"/>
      <c r="G175" s="43"/>
    </row>
    <row r="176" spans="1:7" s="55" customFormat="1" ht="12.75">
      <c r="A176" s="34"/>
      <c r="B176" s="162"/>
      <c r="C176" s="74"/>
      <c r="D176" s="51"/>
      <c r="E176" s="43"/>
      <c r="F176" s="51"/>
      <c r="G176" s="43"/>
    </row>
    <row r="177" spans="1:7" ht="12.75">
      <c r="A177" s="28"/>
      <c r="B177" s="45" t="s">
        <v>64</v>
      </c>
      <c r="C177" s="63">
        <v>2</v>
      </c>
      <c r="D177" s="47" t="s">
        <v>77</v>
      </c>
      <c r="E177" s="46"/>
      <c r="F177" s="47" t="s">
        <v>78</v>
      </c>
      <c r="G177" s="46">
        <f>C177*E177</f>
        <v>0</v>
      </c>
    </row>
    <row r="178" spans="1:7" ht="12.75">
      <c r="A178" s="40"/>
      <c r="B178" s="77"/>
      <c r="C178" s="130"/>
      <c r="D178" s="78"/>
      <c r="E178" s="179"/>
      <c r="F178" s="78"/>
      <c r="G178" s="39"/>
    </row>
    <row r="179" spans="1:7" s="55" customFormat="1" ht="13.5" thickBot="1">
      <c r="A179" s="40"/>
      <c r="B179" s="56"/>
      <c r="C179" s="20"/>
      <c r="D179" s="38"/>
      <c r="E179" s="20"/>
      <c r="F179" s="38"/>
      <c r="G179" s="39"/>
    </row>
    <row r="180" spans="1:7" ht="13.5" thickTop="1">
      <c r="A180" s="16"/>
      <c r="B180" s="132"/>
      <c r="C180" s="133"/>
      <c r="D180" s="134"/>
      <c r="E180" s="133"/>
      <c r="F180" s="134"/>
      <c r="G180" s="134"/>
    </row>
    <row r="181" spans="1:7" ht="12.75">
      <c r="A181" s="28"/>
      <c r="B181" s="93" t="s">
        <v>32</v>
      </c>
      <c r="C181" s="94" t="s">
        <v>53</v>
      </c>
      <c r="D181" s="49" t="s">
        <v>53</v>
      </c>
      <c r="E181" s="95"/>
      <c r="F181" s="47" t="s">
        <v>78</v>
      </c>
      <c r="G181" s="95">
        <f>SUM(G144:G177)</f>
        <v>0</v>
      </c>
    </row>
    <row r="182" spans="2:7" s="28" customFormat="1" ht="13.5" thickBot="1">
      <c r="B182" s="174"/>
      <c r="C182" s="172"/>
      <c r="D182" s="173"/>
      <c r="E182" s="172"/>
      <c r="F182" s="173"/>
      <c r="G182" s="172"/>
    </row>
    <row r="183" spans="2:7" s="28" customFormat="1" ht="12.75">
      <c r="B183" s="96"/>
      <c r="C183" s="58"/>
      <c r="D183" s="50"/>
      <c r="E183" s="58"/>
      <c r="F183" s="50"/>
      <c r="G183" s="58"/>
    </row>
    <row r="184" spans="2:7" s="28" customFormat="1" ht="12.75">
      <c r="B184" s="96"/>
      <c r="C184" s="58"/>
      <c r="D184" s="50"/>
      <c r="E184" s="58"/>
      <c r="F184" s="50"/>
      <c r="G184" s="58"/>
    </row>
    <row r="185" spans="2:7" s="28" customFormat="1" ht="12.75">
      <c r="B185" s="96"/>
      <c r="C185" s="58"/>
      <c r="D185" s="50"/>
      <c r="E185" s="58"/>
      <c r="F185" s="50"/>
      <c r="G185" s="58"/>
    </row>
    <row r="186" spans="2:7" s="28" customFormat="1" ht="12.75">
      <c r="B186" s="96"/>
      <c r="C186" s="58"/>
      <c r="D186" s="50"/>
      <c r="E186" s="58"/>
      <c r="F186" s="50"/>
      <c r="G186" s="58"/>
    </row>
    <row r="187" spans="2:7" s="28" customFormat="1" ht="12.75">
      <c r="B187" s="96"/>
      <c r="C187" s="58"/>
      <c r="D187" s="50"/>
      <c r="E187" s="58"/>
      <c r="F187" s="50"/>
      <c r="G187" s="58"/>
    </row>
    <row r="188" spans="2:7" s="28" customFormat="1" ht="12.75">
      <c r="B188" s="96"/>
      <c r="C188" s="58"/>
      <c r="D188" s="50"/>
      <c r="E188" s="58"/>
      <c r="F188" s="50"/>
      <c r="G188" s="58"/>
    </row>
    <row r="189" spans="2:7" s="28" customFormat="1" ht="12.75">
      <c r="B189" s="96"/>
      <c r="C189" s="58"/>
      <c r="D189" s="50"/>
      <c r="E189" s="58"/>
      <c r="F189" s="50"/>
      <c r="G189" s="58"/>
    </row>
    <row r="190" spans="2:7" s="28" customFormat="1" ht="12.75">
      <c r="B190" s="96"/>
      <c r="C190" s="58"/>
      <c r="D190" s="50"/>
      <c r="E190" s="58"/>
      <c r="F190" s="50"/>
      <c r="G190" s="58"/>
    </row>
    <row r="191" spans="2:7" s="28" customFormat="1" ht="12.75">
      <c r="B191" s="96"/>
      <c r="C191" s="58"/>
      <c r="D191" s="50"/>
      <c r="E191" s="58"/>
      <c r="F191" s="50"/>
      <c r="G191" s="58"/>
    </row>
    <row r="192" spans="2:7" s="28" customFormat="1" ht="12.75">
      <c r="B192" s="96"/>
      <c r="C192" s="58"/>
      <c r="D192" s="50"/>
      <c r="E192" s="58"/>
      <c r="F192" s="50"/>
      <c r="G192" s="58"/>
    </row>
    <row r="193" spans="2:7" s="28" customFormat="1" ht="12.75">
      <c r="B193" s="96"/>
      <c r="C193" s="58"/>
      <c r="D193" s="50"/>
      <c r="E193" s="58"/>
      <c r="F193" s="50"/>
      <c r="G193" s="58"/>
    </row>
    <row r="194" spans="2:7" s="28" customFormat="1" ht="12.75">
      <c r="B194" s="96"/>
      <c r="C194" s="58"/>
      <c r="D194" s="50"/>
      <c r="E194" s="58"/>
      <c r="F194" s="50"/>
      <c r="G194" s="58"/>
    </row>
    <row r="195" spans="2:7" s="28" customFormat="1" ht="12.75">
      <c r="B195" s="96"/>
      <c r="C195" s="58"/>
      <c r="D195" s="50"/>
      <c r="E195" s="58"/>
      <c r="F195" s="50"/>
      <c r="G195" s="58"/>
    </row>
    <row r="196" spans="2:7" s="28" customFormat="1" ht="12.75">
      <c r="B196" s="96"/>
      <c r="C196" s="58"/>
      <c r="D196" s="50"/>
      <c r="E196" s="58"/>
      <c r="F196" s="50"/>
      <c r="G196" s="58"/>
    </row>
    <row r="197" spans="1:7" ht="12.75">
      <c r="A197" s="28"/>
      <c r="B197" s="96"/>
      <c r="C197" s="58"/>
      <c r="D197" s="50"/>
      <c r="E197" s="58"/>
      <c r="F197" s="50"/>
      <c r="G197" s="58"/>
    </row>
    <row r="198" spans="1:7" ht="13.5" thickBot="1">
      <c r="A198" s="34"/>
      <c r="C198" s="50"/>
      <c r="D198" s="21"/>
      <c r="E198" s="38"/>
      <c r="F198" s="56"/>
      <c r="G198" s="21"/>
    </row>
    <row r="199" spans="1:7" s="21" customFormat="1" ht="25.5" thickBot="1">
      <c r="A199" s="191" t="s">
        <v>124</v>
      </c>
      <c r="B199" s="192"/>
      <c r="C199" s="192"/>
      <c r="D199" s="192"/>
      <c r="E199" s="192"/>
      <c r="F199" s="192"/>
      <c r="G199" s="193"/>
    </row>
    <row r="200" spans="1:7" ht="12.75">
      <c r="A200" s="34"/>
      <c r="B200" s="135"/>
      <c r="C200" s="50"/>
      <c r="D200" s="109"/>
      <c r="E200" s="50"/>
      <c r="F200" s="136"/>
      <c r="G200" s="109"/>
    </row>
    <row r="201" spans="1:7" ht="13.5" thickBot="1">
      <c r="A201" s="34"/>
      <c r="C201" s="50"/>
      <c r="D201" s="21"/>
      <c r="E201" s="38"/>
      <c r="F201" s="21"/>
      <c r="G201" s="21"/>
    </row>
    <row r="202" spans="1:7" ht="15.75" thickBot="1">
      <c r="A202" s="137" t="s">
        <v>66</v>
      </c>
      <c r="B202" s="138" t="s">
        <v>74</v>
      </c>
      <c r="C202" s="28"/>
      <c r="D202" s="55"/>
      <c r="E202" s="28"/>
      <c r="F202" s="55"/>
      <c r="G202" s="55"/>
    </row>
    <row r="203" spans="1:7" ht="12.75">
      <c r="A203" s="28"/>
      <c r="B203" s="139"/>
      <c r="C203" s="94" t="s">
        <v>53</v>
      </c>
      <c r="D203" s="49" t="s">
        <v>53</v>
      </c>
      <c r="E203" s="95" t="s">
        <v>122</v>
      </c>
      <c r="F203" s="47" t="s">
        <v>78</v>
      </c>
      <c r="G203" s="95">
        <f>G23</f>
        <v>0</v>
      </c>
    </row>
    <row r="204" spans="1:7" ht="13.5" thickBot="1">
      <c r="A204" s="34"/>
      <c r="C204" s="28"/>
      <c r="D204" s="16"/>
      <c r="E204" s="43"/>
      <c r="F204" s="16"/>
      <c r="G204" s="43"/>
    </row>
    <row r="205" spans="1:7" ht="15.75" thickBot="1">
      <c r="A205" s="137" t="s">
        <v>75</v>
      </c>
      <c r="B205" s="138" t="s">
        <v>54</v>
      </c>
      <c r="C205" s="28"/>
      <c r="D205" s="55"/>
      <c r="E205" s="28"/>
      <c r="F205" s="55"/>
      <c r="G205" s="28"/>
    </row>
    <row r="206" spans="1:7" ht="12.75">
      <c r="A206" s="28"/>
      <c r="B206" s="139"/>
      <c r="C206" s="94" t="s">
        <v>53</v>
      </c>
      <c r="D206" s="49" t="s">
        <v>53</v>
      </c>
      <c r="E206" s="95" t="s">
        <v>122</v>
      </c>
      <c r="F206" s="47" t="s">
        <v>78</v>
      </c>
      <c r="G206" s="95">
        <f>G122</f>
        <v>0</v>
      </c>
    </row>
    <row r="207" spans="1:7" ht="13.5" thickBot="1">
      <c r="A207" s="34"/>
      <c r="C207" s="28"/>
      <c r="D207" s="16"/>
      <c r="E207" s="43"/>
      <c r="F207" s="16"/>
      <c r="G207" s="43"/>
    </row>
    <row r="208" spans="1:7" ht="15.75" thickBot="1">
      <c r="A208" s="140" t="s">
        <v>76</v>
      </c>
      <c r="B208" s="141" t="s">
        <v>32</v>
      </c>
      <c r="C208" s="28"/>
      <c r="D208" s="16"/>
      <c r="E208" s="43"/>
      <c r="F208" s="16"/>
      <c r="G208" s="43"/>
    </row>
    <row r="209" spans="1:7" ht="12.75">
      <c r="A209" s="28"/>
      <c r="B209" s="139"/>
      <c r="C209" s="94" t="s">
        <v>53</v>
      </c>
      <c r="D209" s="49" t="s">
        <v>53</v>
      </c>
      <c r="E209" s="95" t="s">
        <v>122</v>
      </c>
      <c r="F209" s="47" t="s">
        <v>78</v>
      </c>
      <c r="G209" s="95">
        <f>G181</f>
        <v>0</v>
      </c>
    </row>
    <row r="210" spans="1:7" ht="13.5" thickBot="1">
      <c r="A210" s="34"/>
      <c r="C210" s="28"/>
      <c r="D210" s="16"/>
      <c r="E210" s="43"/>
      <c r="F210" s="16"/>
      <c r="G210" s="43"/>
    </row>
    <row r="211" spans="1:7" ht="14.25" thickBot="1" thickTop="1">
      <c r="A211" s="16"/>
      <c r="B211" s="92"/>
      <c r="C211" s="123"/>
      <c r="D211" s="126"/>
      <c r="E211" s="124"/>
      <c r="F211" s="126"/>
      <c r="G211" s="124"/>
    </row>
    <row r="212" spans="1:7" ht="16.5" thickBot="1">
      <c r="A212" s="44"/>
      <c r="B212" s="142" t="s">
        <v>43</v>
      </c>
      <c r="C212" s="143" t="s">
        <v>53</v>
      </c>
      <c r="D212" s="144" t="s">
        <v>53</v>
      </c>
      <c r="E212" s="145"/>
      <c r="F212" s="146" t="s">
        <v>78</v>
      </c>
      <c r="G212" s="166">
        <f>SUM(G203:G209)</f>
        <v>0</v>
      </c>
    </row>
    <row r="213" spans="1:7" ht="12.75">
      <c r="A213" s="125"/>
      <c r="B213" s="147"/>
      <c r="C213" s="148"/>
      <c r="D213" s="149"/>
      <c r="E213" s="181"/>
      <c r="F213" s="149"/>
      <c r="G213" s="150"/>
    </row>
    <row r="214" spans="1:7" ht="18">
      <c r="A214" s="151"/>
      <c r="B214" s="152"/>
      <c r="C214" s="58"/>
      <c r="D214" s="38"/>
      <c r="E214" s="182"/>
      <c r="F214" s="38"/>
      <c r="G214" s="153"/>
    </row>
    <row r="215" spans="1:7" ht="15">
      <c r="A215" s="21"/>
      <c r="B215" s="154"/>
      <c r="C215" s="58"/>
      <c r="D215" s="38"/>
      <c r="E215" s="20"/>
      <c r="F215" s="38"/>
      <c r="G215" s="39"/>
    </row>
    <row r="216" spans="1:7" ht="12.75">
      <c r="A216" s="34"/>
      <c r="C216" s="28"/>
      <c r="D216" s="51"/>
      <c r="E216" s="43"/>
      <c r="F216" s="51"/>
      <c r="G216" s="43"/>
    </row>
    <row r="217" spans="1:7" ht="12.75">
      <c r="A217" s="34"/>
      <c r="C217" s="28"/>
      <c r="D217" s="51"/>
      <c r="E217" s="43"/>
      <c r="F217" s="51"/>
      <c r="G217" s="43"/>
    </row>
    <row r="218" spans="1:7" ht="12.75">
      <c r="A218" s="34"/>
      <c r="C218" s="28"/>
      <c r="D218" s="51"/>
      <c r="E218" s="43"/>
      <c r="F218" s="51"/>
      <c r="G218" s="43"/>
    </row>
    <row r="219" spans="1:7" ht="12.75">
      <c r="A219" s="34"/>
      <c r="C219" s="28"/>
      <c r="D219" s="51"/>
      <c r="E219" s="43"/>
      <c r="F219" s="51"/>
      <c r="G219" s="43"/>
    </row>
    <row r="220" spans="1:7" ht="12.75">
      <c r="A220" s="34"/>
      <c r="C220" s="28"/>
      <c r="D220" s="51"/>
      <c r="E220" s="43"/>
      <c r="F220" s="51"/>
      <c r="G220" s="43"/>
    </row>
    <row r="221" spans="1:7" ht="12.75">
      <c r="A221" s="34"/>
      <c r="C221" s="28"/>
      <c r="D221" s="51"/>
      <c r="E221" s="43"/>
      <c r="F221" s="51"/>
      <c r="G221" s="43"/>
    </row>
    <row r="222" spans="1:7" ht="12.75">
      <c r="A222" s="34"/>
      <c r="C222" s="28"/>
      <c r="D222" s="51"/>
      <c r="E222" s="43"/>
      <c r="F222" s="51"/>
      <c r="G222" s="43"/>
    </row>
    <row r="223" spans="1:7" ht="12.75">
      <c r="A223" s="34"/>
      <c r="C223" s="28"/>
      <c r="D223" s="51"/>
      <c r="E223" s="43"/>
      <c r="F223" s="51"/>
      <c r="G223" s="43"/>
    </row>
    <row r="224" spans="1:7" ht="12.75">
      <c r="A224" s="34"/>
      <c r="C224" s="28"/>
      <c r="D224" s="51"/>
      <c r="E224" s="43"/>
      <c r="F224" s="51"/>
      <c r="G224" s="43"/>
    </row>
    <row r="225" spans="1:7" ht="12.75">
      <c r="A225" s="34"/>
      <c r="C225" s="28"/>
      <c r="D225" s="51"/>
      <c r="E225" s="43"/>
      <c r="F225" s="51"/>
      <c r="G225" s="43"/>
    </row>
    <row r="226" spans="1:7" ht="12.75">
      <c r="A226" s="34"/>
      <c r="C226" s="28"/>
      <c r="D226" s="51"/>
      <c r="E226" s="43"/>
      <c r="F226" s="51"/>
      <c r="G226" s="43"/>
    </row>
    <row r="227" spans="1:7" ht="12.75">
      <c r="A227" s="34"/>
      <c r="C227" s="28"/>
      <c r="D227" s="51"/>
      <c r="E227" s="43"/>
      <c r="F227" s="51"/>
      <c r="G227" s="43"/>
    </row>
    <row r="228" spans="1:7" ht="12.75">
      <c r="A228" s="34"/>
      <c r="C228" s="28"/>
      <c r="D228" s="51"/>
      <c r="E228" s="43"/>
      <c r="F228" s="51"/>
      <c r="G228" s="43"/>
    </row>
    <row r="229" spans="1:7" ht="12.75">
      <c r="A229" s="34"/>
      <c r="C229" s="28"/>
      <c r="D229" s="51"/>
      <c r="E229" s="43"/>
      <c r="F229" s="51"/>
      <c r="G229" s="43"/>
    </row>
    <row r="230" spans="1:7" ht="12.75">
      <c r="A230" s="34"/>
      <c r="C230" s="28"/>
      <c r="D230" s="51"/>
      <c r="E230" s="43"/>
      <c r="F230" s="51"/>
      <c r="G230" s="43"/>
    </row>
    <row r="231" spans="1:7" ht="12.75">
      <c r="A231" s="34"/>
      <c r="C231" s="28"/>
      <c r="D231" s="51"/>
      <c r="E231" s="43"/>
      <c r="F231" s="51"/>
      <c r="G231" s="43"/>
    </row>
    <row r="232" spans="1:7" ht="12.75">
      <c r="A232" s="34"/>
      <c r="C232" s="28"/>
      <c r="D232" s="51"/>
      <c r="E232" s="43"/>
      <c r="F232" s="51"/>
      <c r="G232" s="43"/>
    </row>
    <row r="233" spans="1:7" ht="12.75">
      <c r="A233" s="34"/>
      <c r="C233" s="28"/>
      <c r="D233" s="51"/>
      <c r="E233" s="43"/>
      <c r="F233" s="51"/>
      <c r="G233" s="43"/>
    </row>
    <row r="234" spans="1:7" ht="12.75">
      <c r="A234" s="34"/>
      <c r="C234" s="28"/>
      <c r="D234" s="51"/>
      <c r="E234" s="43"/>
      <c r="F234" s="51"/>
      <c r="G234" s="43"/>
    </row>
    <row r="235" spans="1:7" ht="12.75">
      <c r="A235" s="34"/>
      <c r="C235" s="28"/>
      <c r="D235" s="51"/>
      <c r="E235" s="43"/>
      <c r="F235" s="51"/>
      <c r="G235" s="43"/>
    </row>
    <row r="236" spans="1:7" ht="12.75">
      <c r="A236" s="34"/>
      <c r="C236" s="28"/>
      <c r="D236" s="51"/>
      <c r="E236" s="43"/>
      <c r="F236" s="51"/>
      <c r="G236" s="43"/>
    </row>
    <row r="237" spans="1:7" ht="12.75">
      <c r="A237" s="34"/>
      <c r="C237" s="28"/>
      <c r="D237" s="51"/>
      <c r="E237" s="43"/>
      <c r="F237" s="51"/>
      <c r="G237" s="43"/>
    </row>
    <row r="238" spans="1:7" ht="12.75">
      <c r="A238" s="34"/>
      <c r="C238" s="28"/>
      <c r="D238" s="51"/>
      <c r="E238" s="43"/>
      <c r="F238" s="51"/>
      <c r="G238" s="43"/>
    </row>
    <row r="239" spans="1:7" ht="12.75">
      <c r="A239" s="34"/>
      <c r="C239" s="28"/>
      <c r="D239" s="51"/>
      <c r="E239" s="43"/>
      <c r="F239" s="51"/>
      <c r="G239" s="43"/>
    </row>
    <row r="240" spans="1:7" ht="12.75">
      <c r="A240" s="34"/>
      <c r="C240" s="28"/>
      <c r="D240" s="51"/>
      <c r="E240" s="43"/>
      <c r="F240" s="51"/>
      <c r="G240" s="43"/>
    </row>
    <row r="241" spans="1:7" ht="12.75">
      <c r="A241" s="34"/>
      <c r="C241" s="28"/>
      <c r="D241" s="51"/>
      <c r="E241" s="43"/>
      <c r="F241" s="51"/>
      <c r="G241" s="43"/>
    </row>
    <row r="242" spans="1:7" ht="12.75">
      <c r="A242" s="34"/>
      <c r="C242" s="28"/>
      <c r="D242" s="51"/>
      <c r="E242" s="43"/>
      <c r="F242" s="51"/>
      <c r="G242" s="43"/>
    </row>
    <row r="243" spans="1:7" ht="12.75">
      <c r="A243" s="34"/>
      <c r="C243" s="28"/>
      <c r="D243" s="51"/>
      <c r="E243" s="43"/>
      <c r="F243" s="51"/>
      <c r="G243" s="43"/>
    </row>
    <row r="244" spans="1:7" ht="12.75">
      <c r="A244" s="34"/>
      <c r="C244" s="28"/>
      <c r="D244" s="51"/>
      <c r="E244" s="43"/>
      <c r="F244" s="51"/>
      <c r="G244" s="43"/>
    </row>
    <row r="245" spans="1:7" ht="12.75">
      <c r="A245" s="34"/>
      <c r="C245" s="28"/>
      <c r="D245" s="51"/>
      <c r="E245" s="43"/>
      <c r="F245" s="51"/>
      <c r="G245" s="43"/>
    </row>
    <row r="246" spans="1:7" ht="12.75">
      <c r="A246" s="34"/>
      <c r="C246" s="28"/>
      <c r="D246" s="51"/>
      <c r="E246" s="43"/>
      <c r="F246" s="51"/>
      <c r="G246" s="43"/>
    </row>
    <row r="247" spans="1:7" ht="12.75">
      <c r="A247" s="34"/>
      <c r="C247" s="28"/>
      <c r="D247" s="51"/>
      <c r="E247" s="43"/>
      <c r="F247" s="51"/>
      <c r="G247" s="43"/>
    </row>
    <row r="248" spans="1:7" ht="12.75">
      <c r="A248" s="34"/>
      <c r="C248" s="28"/>
      <c r="D248" s="51"/>
      <c r="E248" s="43"/>
      <c r="F248" s="51"/>
      <c r="G248" s="43"/>
    </row>
    <row r="249" spans="1:7" ht="12.75">
      <c r="A249" s="34"/>
      <c r="C249" s="28"/>
      <c r="D249" s="51"/>
      <c r="E249" s="43"/>
      <c r="F249" s="51"/>
      <c r="G249" s="43"/>
    </row>
    <row r="250" spans="1:7" ht="12.75">
      <c r="A250" s="34"/>
      <c r="C250" s="28"/>
      <c r="D250" s="51"/>
      <c r="E250" s="43"/>
      <c r="F250" s="51"/>
      <c r="G250" s="43"/>
    </row>
    <row r="251" spans="1:7" ht="12.75">
      <c r="A251" s="34"/>
      <c r="C251" s="28"/>
      <c r="D251" s="51"/>
      <c r="E251" s="43"/>
      <c r="F251" s="51"/>
      <c r="G251" s="43"/>
    </row>
    <row r="252" spans="1:7" ht="12.75">
      <c r="A252" s="34"/>
      <c r="C252" s="28"/>
      <c r="D252" s="51"/>
      <c r="E252" s="43"/>
      <c r="F252" s="51"/>
      <c r="G252" s="43"/>
    </row>
    <row r="253" spans="1:7" ht="12.75">
      <c r="A253" s="34"/>
      <c r="C253" s="28"/>
      <c r="D253" s="51"/>
      <c r="E253" s="43"/>
      <c r="F253" s="51"/>
      <c r="G253" s="43"/>
    </row>
    <row r="254" spans="1:7" ht="12.75">
      <c r="A254" s="34"/>
      <c r="C254" s="28"/>
      <c r="D254" s="51"/>
      <c r="E254" s="43"/>
      <c r="F254" s="51"/>
      <c r="G254" s="43"/>
    </row>
    <row r="255" spans="1:7" ht="12.75">
      <c r="A255" s="34"/>
      <c r="C255" s="28"/>
      <c r="D255" s="51"/>
      <c r="E255" s="43"/>
      <c r="F255" s="51"/>
      <c r="G255" s="43"/>
    </row>
    <row r="256" spans="1:7" ht="12.75">
      <c r="A256" s="34"/>
      <c r="C256" s="28"/>
      <c r="D256" s="51"/>
      <c r="E256" s="43"/>
      <c r="F256" s="51"/>
      <c r="G256" s="43"/>
    </row>
    <row r="257" spans="1:7" ht="12.75">
      <c r="A257" s="34"/>
      <c r="C257" s="28"/>
      <c r="D257" s="51"/>
      <c r="E257" s="43"/>
      <c r="F257" s="51"/>
      <c r="G257" s="43"/>
    </row>
    <row r="258" spans="1:7" ht="12.75">
      <c r="A258" s="34"/>
      <c r="C258" s="28"/>
      <c r="D258" s="51"/>
      <c r="E258" s="43"/>
      <c r="F258" s="51"/>
      <c r="G258" s="43"/>
    </row>
    <row r="259" spans="1:7" ht="12.75">
      <c r="A259" s="34"/>
      <c r="C259" s="28"/>
      <c r="D259" s="51"/>
      <c r="E259" s="43"/>
      <c r="F259" s="51"/>
      <c r="G259" s="43"/>
    </row>
    <row r="260" spans="1:7" ht="12.75">
      <c r="A260" s="34"/>
      <c r="C260" s="28"/>
      <c r="D260" s="51"/>
      <c r="E260" s="43"/>
      <c r="F260" s="51"/>
      <c r="G260" s="43"/>
    </row>
    <row r="261" spans="1:7" ht="12.75">
      <c r="A261" s="34"/>
      <c r="C261" s="28"/>
      <c r="D261" s="51"/>
      <c r="E261" s="43"/>
      <c r="F261" s="51"/>
      <c r="G261" s="43"/>
    </row>
    <row r="262" spans="1:7" ht="12.75">
      <c r="A262" s="34"/>
      <c r="C262" s="28"/>
      <c r="D262" s="51"/>
      <c r="E262" s="43"/>
      <c r="F262" s="51"/>
      <c r="G262" s="43"/>
    </row>
    <row r="263" spans="1:7" ht="12.75">
      <c r="A263" s="34"/>
      <c r="C263" s="28"/>
      <c r="D263" s="51"/>
      <c r="E263" s="43"/>
      <c r="F263" s="51"/>
      <c r="G263" s="43"/>
    </row>
    <row r="264" spans="1:7" ht="12.75">
      <c r="A264" s="34"/>
      <c r="C264" s="28"/>
      <c r="D264" s="51"/>
      <c r="E264" s="43"/>
      <c r="F264" s="51"/>
      <c r="G264" s="43"/>
    </row>
    <row r="265" spans="1:7" ht="12.75">
      <c r="A265" s="34"/>
      <c r="C265" s="28"/>
      <c r="D265" s="51"/>
      <c r="E265" s="43"/>
      <c r="F265" s="51"/>
      <c r="G265" s="43"/>
    </row>
    <row r="266" spans="1:7" ht="12.75">
      <c r="A266" s="34"/>
      <c r="C266" s="28"/>
      <c r="D266" s="51"/>
      <c r="E266" s="43"/>
      <c r="F266" s="51"/>
      <c r="G266" s="43"/>
    </row>
    <row r="267" spans="1:7" ht="12.75">
      <c r="A267" s="34"/>
      <c r="C267" s="28"/>
      <c r="D267" s="51"/>
      <c r="E267" s="43"/>
      <c r="F267" s="51"/>
      <c r="G267" s="43"/>
    </row>
    <row r="268" spans="1:7" ht="12.75">
      <c r="A268" s="34"/>
      <c r="C268" s="28"/>
      <c r="D268" s="51"/>
      <c r="E268" s="43"/>
      <c r="F268" s="51"/>
      <c r="G268" s="43"/>
    </row>
    <row r="269" spans="1:7" ht="12.75">
      <c r="A269" s="34"/>
      <c r="C269" s="28"/>
      <c r="D269" s="51"/>
      <c r="E269" s="43"/>
      <c r="F269" s="51"/>
      <c r="G269" s="43"/>
    </row>
    <row r="270" spans="1:7" ht="12.75">
      <c r="A270" s="34"/>
      <c r="C270" s="28"/>
      <c r="D270" s="51"/>
      <c r="E270" s="43"/>
      <c r="F270" s="51"/>
      <c r="G270" s="43"/>
    </row>
    <row r="271" spans="1:7" ht="12.75">
      <c r="A271" s="34"/>
      <c r="C271" s="28"/>
      <c r="D271" s="51"/>
      <c r="E271" s="43"/>
      <c r="F271" s="51"/>
      <c r="G271" s="43"/>
    </row>
    <row r="272" spans="1:7" ht="12.75">
      <c r="A272" s="34"/>
      <c r="C272" s="28"/>
      <c r="D272" s="51"/>
      <c r="E272" s="43"/>
      <c r="F272" s="51"/>
      <c r="G272" s="43"/>
    </row>
    <row r="273" spans="1:7" ht="12.75">
      <c r="A273" s="34"/>
      <c r="C273" s="28"/>
      <c r="D273" s="51"/>
      <c r="E273" s="43"/>
      <c r="F273" s="51"/>
      <c r="G273" s="43"/>
    </row>
    <row r="274" spans="1:7" ht="12.75">
      <c r="A274" s="34"/>
      <c r="C274" s="28"/>
      <c r="D274" s="51"/>
      <c r="E274" s="43"/>
      <c r="F274" s="51"/>
      <c r="G274" s="43"/>
    </row>
    <row r="275" spans="1:7" ht="12.75">
      <c r="A275" s="34"/>
      <c r="C275" s="28"/>
      <c r="D275" s="51"/>
      <c r="E275" s="43"/>
      <c r="F275" s="51"/>
      <c r="G275" s="43"/>
    </row>
    <row r="276" spans="1:7" ht="12.75">
      <c r="A276" s="34"/>
      <c r="C276" s="28"/>
      <c r="D276" s="51"/>
      <c r="E276" s="43"/>
      <c r="F276" s="51"/>
      <c r="G276" s="43"/>
    </row>
    <row r="277" spans="1:7" ht="12.75">
      <c r="A277" s="34"/>
      <c r="C277" s="28"/>
      <c r="D277" s="51"/>
      <c r="E277" s="43"/>
      <c r="F277" s="51"/>
      <c r="G277" s="43"/>
    </row>
    <row r="278" spans="1:7" ht="12.75">
      <c r="A278" s="34"/>
      <c r="C278" s="28"/>
      <c r="D278" s="51"/>
      <c r="E278" s="43"/>
      <c r="F278" s="51"/>
      <c r="G278" s="43"/>
    </row>
    <row r="279" spans="1:7" ht="12.75">
      <c r="A279" s="34"/>
      <c r="C279" s="28"/>
      <c r="D279" s="51"/>
      <c r="E279" s="43"/>
      <c r="F279" s="51"/>
      <c r="G279" s="43"/>
    </row>
    <row r="280" spans="1:7" ht="12.75">
      <c r="A280" s="34"/>
      <c r="C280" s="28"/>
      <c r="D280" s="51"/>
      <c r="E280" s="43"/>
      <c r="F280" s="51"/>
      <c r="G280" s="43"/>
    </row>
    <row r="281" spans="1:7" ht="12.75">
      <c r="A281" s="34"/>
      <c r="C281" s="28"/>
      <c r="D281" s="51"/>
      <c r="E281" s="43"/>
      <c r="F281" s="51"/>
      <c r="G281" s="43"/>
    </row>
    <row r="282" spans="1:7" ht="12.75">
      <c r="A282" s="34"/>
      <c r="C282" s="28"/>
      <c r="D282" s="51"/>
      <c r="E282" s="43"/>
      <c r="F282" s="51"/>
      <c r="G282" s="43"/>
    </row>
    <row r="283" spans="1:7" ht="12.75">
      <c r="A283" s="34"/>
      <c r="C283" s="28"/>
      <c r="D283" s="51"/>
      <c r="E283" s="43"/>
      <c r="F283" s="51"/>
      <c r="G283" s="43"/>
    </row>
    <row r="284" spans="1:7" ht="12.75">
      <c r="A284" s="34"/>
      <c r="C284" s="28"/>
      <c r="D284" s="51"/>
      <c r="E284" s="43"/>
      <c r="F284" s="51"/>
      <c r="G284" s="43"/>
    </row>
    <row r="285" spans="1:7" ht="12.75">
      <c r="A285" s="34"/>
      <c r="C285" s="28"/>
      <c r="D285" s="51"/>
      <c r="E285" s="43"/>
      <c r="F285" s="51"/>
      <c r="G285" s="43"/>
    </row>
    <row r="286" spans="1:7" ht="12.75">
      <c r="A286" s="34"/>
      <c r="C286" s="28"/>
      <c r="D286" s="51"/>
      <c r="E286" s="43"/>
      <c r="F286" s="51"/>
      <c r="G286" s="43"/>
    </row>
    <row r="287" spans="1:7" ht="12.75">
      <c r="A287" s="34"/>
      <c r="C287" s="28"/>
      <c r="D287" s="51"/>
      <c r="E287" s="43"/>
      <c r="F287" s="51"/>
      <c r="G287" s="43"/>
    </row>
    <row r="288" spans="1:7" ht="12.75">
      <c r="A288" s="34"/>
      <c r="C288" s="28"/>
      <c r="D288" s="51"/>
      <c r="E288" s="43"/>
      <c r="F288" s="51"/>
      <c r="G288" s="43"/>
    </row>
    <row r="289" spans="1:7" ht="12.75">
      <c r="A289" s="34"/>
      <c r="C289" s="28"/>
      <c r="D289" s="51"/>
      <c r="E289" s="43"/>
      <c r="F289" s="51"/>
      <c r="G289" s="43"/>
    </row>
    <row r="290" spans="1:7" ht="12.75">
      <c r="A290" s="34"/>
      <c r="C290" s="28"/>
      <c r="D290" s="51"/>
      <c r="E290" s="43"/>
      <c r="F290" s="51"/>
      <c r="G290" s="43"/>
    </row>
    <row r="291" spans="1:7" ht="12.75">
      <c r="A291" s="34"/>
      <c r="C291" s="28"/>
      <c r="D291" s="51"/>
      <c r="E291" s="43"/>
      <c r="F291" s="51"/>
      <c r="G291" s="43"/>
    </row>
    <row r="292" spans="1:7" ht="12.75">
      <c r="A292" s="34"/>
      <c r="C292" s="28"/>
      <c r="D292" s="51"/>
      <c r="E292" s="43"/>
      <c r="F292" s="51"/>
      <c r="G292" s="43"/>
    </row>
    <row r="293" spans="1:7" ht="12.75">
      <c r="A293" s="34"/>
      <c r="C293" s="28"/>
      <c r="D293" s="51"/>
      <c r="E293" s="43"/>
      <c r="F293" s="51"/>
      <c r="G293" s="43"/>
    </row>
    <row r="294" spans="1:7" ht="12.75">
      <c r="A294" s="34"/>
      <c r="C294" s="28"/>
      <c r="D294" s="51"/>
      <c r="E294" s="43"/>
      <c r="F294" s="51"/>
      <c r="G294" s="43"/>
    </row>
    <row r="295" spans="1:7" ht="12.75">
      <c r="A295" s="34"/>
      <c r="C295" s="28"/>
      <c r="D295" s="51"/>
      <c r="E295" s="43"/>
      <c r="F295" s="51"/>
      <c r="G295" s="43"/>
    </row>
    <row r="296" spans="1:7" ht="12.75">
      <c r="A296" s="34"/>
      <c r="C296" s="28"/>
      <c r="D296" s="51"/>
      <c r="E296" s="43"/>
      <c r="F296" s="51"/>
      <c r="G296" s="43"/>
    </row>
    <row r="297" spans="1:7" ht="12.75">
      <c r="A297" s="34"/>
      <c r="C297" s="28"/>
      <c r="D297" s="51"/>
      <c r="E297" s="43"/>
      <c r="F297" s="51"/>
      <c r="G297" s="43"/>
    </row>
    <row r="298" spans="1:7" ht="12.75">
      <c r="A298" s="34"/>
      <c r="C298" s="28"/>
      <c r="D298" s="51"/>
      <c r="E298" s="43"/>
      <c r="F298" s="51"/>
      <c r="G298" s="43"/>
    </row>
    <row r="299" spans="1:7" ht="12.75">
      <c r="A299" s="34"/>
      <c r="C299" s="28"/>
      <c r="D299" s="51"/>
      <c r="E299" s="43"/>
      <c r="F299" s="51"/>
      <c r="G299" s="43"/>
    </row>
    <row r="300" spans="1:7" ht="12.75">
      <c r="A300" s="34"/>
      <c r="C300" s="28"/>
      <c r="D300" s="51"/>
      <c r="E300" s="43"/>
      <c r="F300" s="51"/>
      <c r="G300" s="43"/>
    </row>
    <row r="301" spans="1:7" ht="12.75">
      <c r="A301" s="34"/>
      <c r="C301" s="28"/>
      <c r="D301" s="51"/>
      <c r="E301" s="43"/>
      <c r="F301" s="51"/>
      <c r="G301" s="43"/>
    </row>
    <row r="302" spans="1:7" ht="12.75">
      <c r="A302" s="34"/>
      <c r="C302" s="28"/>
      <c r="D302" s="51"/>
      <c r="E302" s="43"/>
      <c r="F302" s="51"/>
      <c r="G302" s="43"/>
    </row>
    <row r="303" spans="1:7" ht="12.75">
      <c r="A303" s="34"/>
      <c r="C303" s="28"/>
      <c r="D303" s="51"/>
      <c r="E303" s="43"/>
      <c r="F303" s="51"/>
      <c r="G303" s="43"/>
    </row>
    <row r="304" spans="1:7" ht="12.75">
      <c r="A304" s="34"/>
      <c r="C304" s="28"/>
      <c r="D304" s="51"/>
      <c r="E304" s="43"/>
      <c r="F304" s="51"/>
      <c r="G304" s="43"/>
    </row>
    <row r="305" spans="1:7" ht="12.75">
      <c r="A305" s="34"/>
      <c r="C305" s="28"/>
      <c r="D305" s="51"/>
      <c r="E305" s="43"/>
      <c r="F305" s="51"/>
      <c r="G305" s="43"/>
    </row>
    <row r="306" spans="1:7" ht="12.75">
      <c r="A306" s="34"/>
      <c r="C306" s="28"/>
      <c r="D306" s="51"/>
      <c r="E306" s="43"/>
      <c r="F306" s="51"/>
      <c r="G306" s="43"/>
    </row>
    <row r="307" spans="1:7" ht="12.75">
      <c r="A307" s="34"/>
      <c r="C307" s="28"/>
      <c r="D307" s="51"/>
      <c r="E307" s="43"/>
      <c r="F307" s="51"/>
      <c r="G307" s="43"/>
    </row>
    <row r="308" spans="1:7" ht="12.75">
      <c r="A308" s="34"/>
      <c r="C308" s="28"/>
      <c r="D308" s="51"/>
      <c r="E308" s="43"/>
      <c r="F308" s="51"/>
      <c r="G308" s="43"/>
    </row>
    <row r="309" spans="1:7" ht="12.75">
      <c r="A309" s="34"/>
      <c r="C309" s="28"/>
      <c r="D309" s="51"/>
      <c r="E309" s="43"/>
      <c r="F309" s="51"/>
      <c r="G309" s="43"/>
    </row>
    <row r="310" spans="1:7" ht="12.75">
      <c r="A310" s="34"/>
      <c r="C310" s="28"/>
      <c r="D310" s="51"/>
      <c r="E310" s="43"/>
      <c r="F310" s="51"/>
      <c r="G310" s="43"/>
    </row>
    <row r="311" spans="1:7" ht="12.75">
      <c r="A311" s="34"/>
      <c r="C311" s="28"/>
      <c r="D311" s="51"/>
      <c r="E311" s="43"/>
      <c r="F311" s="51"/>
      <c r="G311" s="43"/>
    </row>
    <row r="312" spans="1:7" ht="12.75">
      <c r="A312" s="34"/>
      <c r="C312" s="28"/>
      <c r="D312" s="51"/>
      <c r="E312" s="43"/>
      <c r="F312" s="51"/>
      <c r="G312" s="43"/>
    </row>
    <row r="313" spans="1:7" ht="12.75">
      <c r="A313" s="34"/>
      <c r="C313" s="28"/>
      <c r="D313" s="51"/>
      <c r="E313" s="43"/>
      <c r="F313" s="51"/>
      <c r="G313" s="43"/>
    </row>
    <row r="314" spans="1:7" ht="12.75">
      <c r="A314" s="34"/>
      <c r="C314" s="28"/>
      <c r="D314" s="51"/>
      <c r="E314" s="43"/>
      <c r="F314" s="51"/>
      <c r="G314" s="43"/>
    </row>
    <row r="315" spans="1:7" ht="12.75">
      <c r="A315" s="34"/>
      <c r="C315" s="28"/>
      <c r="D315" s="51"/>
      <c r="E315" s="43"/>
      <c r="F315" s="51"/>
      <c r="G315" s="43"/>
    </row>
    <row r="316" spans="1:7" ht="12.75">
      <c r="A316" s="34"/>
      <c r="C316" s="28"/>
      <c r="D316" s="51"/>
      <c r="E316" s="43"/>
      <c r="F316" s="51"/>
      <c r="G316" s="43"/>
    </row>
    <row r="317" spans="1:7" ht="12.75">
      <c r="A317" s="34"/>
      <c r="C317" s="28"/>
      <c r="D317" s="51"/>
      <c r="E317" s="43"/>
      <c r="F317" s="51"/>
      <c r="G317" s="43"/>
    </row>
    <row r="318" spans="1:7" ht="12.75">
      <c r="A318" s="34"/>
      <c r="C318" s="28"/>
      <c r="D318" s="51"/>
      <c r="E318" s="43"/>
      <c r="F318" s="51"/>
      <c r="G318" s="43"/>
    </row>
    <row r="319" spans="1:7" ht="12.75">
      <c r="A319" s="34"/>
      <c r="C319" s="28"/>
      <c r="D319" s="51"/>
      <c r="E319" s="43"/>
      <c r="F319" s="51"/>
      <c r="G319" s="43"/>
    </row>
    <row r="320" spans="1:7" ht="12.75">
      <c r="A320" s="34"/>
      <c r="C320" s="28"/>
      <c r="D320" s="51"/>
      <c r="E320" s="43"/>
      <c r="F320" s="51"/>
      <c r="G320" s="43"/>
    </row>
    <row r="321" spans="1:7" ht="12.75">
      <c r="A321" s="34"/>
      <c r="C321" s="28"/>
      <c r="D321" s="51"/>
      <c r="E321" s="43"/>
      <c r="F321" s="51"/>
      <c r="G321" s="43"/>
    </row>
    <row r="322" spans="1:7" ht="12.75">
      <c r="A322" s="34"/>
      <c r="C322" s="28"/>
      <c r="D322" s="51"/>
      <c r="E322" s="43"/>
      <c r="F322" s="51"/>
      <c r="G322" s="43"/>
    </row>
    <row r="323" spans="1:7" ht="12.75">
      <c r="A323" s="34"/>
      <c r="C323" s="28"/>
      <c r="D323" s="51"/>
      <c r="E323" s="43"/>
      <c r="F323" s="51"/>
      <c r="G323" s="43"/>
    </row>
    <row r="324" spans="1:7" ht="12.75">
      <c r="A324" s="34"/>
      <c r="C324" s="28"/>
      <c r="D324" s="51"/>
      <c r="E324" s="43"/>
      <c r="F324" s="51"/>
      <c r="G324" s="43"/>
    </row>
    <row r="325" spans="1:7" ht="12.75">
      <c r="A325" s="34"/>
      <c r="C325" s="28"/>
      <c r="D325" s="51"/>
      <c r="E325" s="43"/>
      <c r="F325" s="51"/>
      <c r="G325" s="43"/>
    </row>
    <row r="326" spans="1:7" ht="12.75">
      <c r="A326" s="34"/>
      <c r="C326" s="28"/>
      <c r="D326" s="51"/>
      <c r="E326" s="43"/>
      <c r="F326" s="51"/>
      <c r="G326" s="43"/>
    </row>
    <row r="327" spans="1:7" ht="12.75">
      <c r="A327" s="34"/>
      <c r="C327" s="28"/>
      <c r="D327" s="51"/>
      <c r="E327" s="43"/>
      <c r="F327" s="51"/>
      <c r="G327" s="43"/>
    </row>
    <row r="328" spans="1:7" ht="12.75">
      <c r="A328" s="34"/>
      <c r="C328" s="28"/>
      <c r="D328" s="51"/>
      <c r="E328" s="43"/>
      <c r="F328" s="51"/>
      <c r="G328" s="43"/>
    </row>
    <row r="329" spans="1:7" ht="12.75">
      <c r="A329" s="34"/>
      <c r="C329" s="28"/>
      <c r="D329" s="51"/>
      <c r="E329" s="43"/>
      <c r="F329" s="51"/>
      <c r="G329" s="43"/>
    </row>
    <row r="330" spans="1:7" ht="12.75">
      <c r="A330" s="34"/>
      <c r="C330" s="28"/>
      <c r="D330" s="51"/>
      <c r="E330" s="43"/>
      <c r="F330" s="51"/>
      <c r="G330" s="43"/>
    </row>
    <row r="331" spans="1:7" ht="12.75">
      <c r="A331" s="34"/>
      <c r="C331" s="28"/>
      <c r="D331" s="51"/>
      <c r="E331" s="43"/>
      <c r="F331" s="51"/>
      <c r="G331" s="43"/>
    </row>
    <row r="332" spans="1:7" ht="12.75">
      <c r="A332" s="34"/>
      <c r="C332" s="28"/>
      <c r="D332" s="51"/>
      <c r="E332" s="43"/>
      <c r="F332" s="51"/>
      <c r="G332" s="43"/>
    </row>
    <row r="333" spans="1:7" ht="12.75">
      <c r="A333" s="34"/>
      <c r="C333" s="28"/>
      <c r="D333" s="51"/>
      <c r="E333" s="43"/>
      <c r="F333" s="51"/>
      <c r="G333" s="43"/>
    </row>
    <row r="334" spans="1:7" ht="12.75">
      <c r="A334" s="34"/>
      <c r="C334" s="28"/>
      <c r="D334" s="51"/>
      <c r="E334" s="43"/>
      <c r="F334" s="51"/>
      <c r="G334" s="43"/>
    </row>
    <row r="335" spans="1:7" ht="12.75">
      <c r="A335" s="34"/>
      <c r="C335" s="28"/>
      <c r="D335" s="51"/>
      <c r="E335" s="43"/>
      <c r="F335" s="51"/>
      <c r="G335" s="43"/>
    </row>
    <row r="336" spans="1:7" ht="12.75">
      <c r="A336" s="34"/>
      <c r="C336" s="28"/>
      <c r="D336" s="51"/>
      <c r="E336" s="43"/>
      <c r="F336" s="51"/>
      <c r="G336" s="43"/>
    </row>
    <row r="337" spans="1:7" ht="12.75">
      <c r="A337" s="34"/>
      <c r="C337" s="28"/>
      <c r="D337" s="51"/>
      <c r="E337" s="43"/>
      <c r="F337" s="51"/>
      <c r="G337" s="43"/>
    </row>
    <row r="338" spans="1:7" ht="12.75">
      <c r="A338" s="34"/>
      <c r="C338" s="28"/>
      <c r="D338" s="51"/>
      <c r="E338" s="43"/>
      <c r="F338" s="51"/>
      <c r="G338" s="43"/>
    </row>
    <row r="339" spans="1:7" ht="12.75">
      <c r="A339" s="34"/>
      <c r="C339" s="28"/>
      <c r="D339" s="51"/>
      <c r="E339" s="43"/>
      <c r="F339" s="51"/>
      <c r="G339" s="43"/>
    </row>
    <row r="340" spans="1:7" ht="12.75">
      <c r="A340" s="34"/>
      <c r="C340" s="28"/>
      <c r="D340" s="51"/>
      <c r="E340" s="43"/>
      <c r="F340" s="51"/>
      <c r="G340" s="43"/>
    </row>
    <row r="341" spans="1:7" ht="12.75">
      <c r="A341" s="34"/>
      <c r="C341" s="28"/>
      <c r="D341" s="51"/>
      <c r="E341" s="43"/>
      <c r="F341" s="51"/>
      <c r="G341" s="43"/>
    </row>
    <row r="342" spans="1:7" ht="12.75">
      <c r="A342" s="34"/>
      <c r="C342" s="28"/>
      <c r="D342" s="51"/>
      <c r="E342" s="43"/>
      <c r="F342" s="51"/>
      <c r="G342" s="43"/>
    </row>
    <row r="343" spans="1:7" ht="12.75">
      <c r="A343" s="34"/>
      <c r="C343" s="28"/>
      <c r="D343" s="51"/>
      <c r="E343" s="43"/>
      <c r="F343" s="51"/>
      <c r="G343" s="43"/>
    </row>
    <row r="344" spans="1:7" ht="12.75">
      <c r="A344" s="34"/>
      <c r="C344" s="28"/>
      <c r="D344" s="51"/>
      <c r="E344" s="43"/>
      <c r="F344" s="51"/>
      <c r="G344" s="43"/>
    </row>
    <row r="345" spans="1:7" ht="12.75">
      <c r="A345" s="34"/>
      <c r="C345" s="28"/>
      <c r="D345" s="51"/>
      <c r="E345" s="43"/>
      <c r="F345" s="51"/>
      <c r="G345" s="43"/>
    </row>
    <row r="346" spans="1:7" ht="12.75">
      <c r="A346" s="34"/>
      <c r="C346" s="28"/>
      <c r="D346" s="51"/>
      <c r="E346" s="43"/>
      <c r="F346" s="51"/>
      <c r="G346" s="43"/>
    </row>
    <row r="347" spans="1:7" ht="12.75">
      <c r="A347" s="34"/>
      <c r="C347" s="28"/>
      <c r="D347" s="51"/>
      <c r="E347" s="43"/>
      <c r="F347" s="51"/>
      <c r="G347" s="43"/>
    </row>
    <row r="348" spans="1:7" ht="12.75">
      <c r="A348" s="34"/>
      <c r="C348" s="28"/>
      <c r="D348" s="51"/>
      <c r="E348" s="43"/>
      <c r="F348" s="51"/>
      <c r="G348" s="43"/>
    </row>
    <row r="349" spans="1:7" ht="12.75">
      <c r="A349" s="34"/>
      <c r="C349" s="28"/>
      <c r="D349" s="51"/>
      <c r="E349" s="43"/>
      <c r="F349" s="51"/>
      <c r="G349" s="43"/>
    </row>
    <row r="350" spans="1:7" ht="12.75">
      <c r="A350" s="34"/>
      <c r="C350" s="28"/>
      <c r="D350" s="51"/>
      <c r="E350" s="43"/>
      <c r="F350" s="51"/>
      <c r="G350" s="43"/>
    </row>
    <row r="351" spans="1:7" ht="12.75">
      <c r="A351" s="34"/>
      <c r="C351" s="28"/>
      <c r="D351" s="51"/>
      <c r="E351" s="43"/>
      <c r="F351" s="51"/>
      <c r="G351" s="43"/>
    </row>
    <row r="352" spans="1:7" ht="12.75">
      <c r="A352" s="34"/>
      <c r="C352" s="28"/>
      <c r="D352" s="51"/>
      <c r="E352" s="43"/>
      <c r="F352" s="51"/>
      <c r="G352" s="43"/>
    </row>
    <row r="353" spans="1:7" ht="12.75">
      <c r="A353" s="34"/>
      <c r="C353" s="28"/>
      <c r="D353" s="51"/>
      <c r="E353" s="43"/>
      <c r="F353" s="51"/>
      <c r="G353" s="43"/>
    </row>
    <row r="354" spans="1:7" ht="12.75">
      <c r="A354" s="34"/>
      <c r="C354" s="28"/>
      <c r="D354" s="51"/>
      <c r="E354" s="43"/>
      <c r="F354" s="51"/>
      <c r="G354" s="43"/>
    </row>
    <row r="355" spans="1:7" ht="12.75">
      <c r="A355" s="34"/>
      <c r="C355" s="28"/>
      <c r="D355" s="51"/>
      <c r="E355" s="43"/>
      <c r="F355" s="51"/>
      <c r="G355" s="43"/>
    </row>
    <row r="356" spans="1:7" ht="12.75">
      <c r="A356" s="34"/>
      <c r="C356" s="28"/>
      <c r="D356" s="51"/>
      <c r="E356" s="43"/>
      <c r="F356" s="51"/>
      <c r="G356" s="43"/>
    </row>
    <row r="357" spans="1:7" ht="12.75">
      <c r="A357" s="34"/>
      <c r="C357" s="28"/>
      <c r="D357" s="51"/>
      <c r="E357" s="43"/>
      <c r="F357" s="51"/>
      <c r="G357" s="43"/>
    </row>
    <row r="358" spans="1:7" ht="12.75">
      <c r="A358" s="34"/>
      <c r="C358" s="28"/>
      <c r="D358" s="51"/>
      <c r="E358" s="43"/>
      <c r="F358" s="51"/>
      <c r="G358" s="43"/>
    </row>
    <row r="359" spans="1:7" ht="12.75">
      <c r="A359" s="34"/>
      <c r="C359" s="28"/>
      <c r="D359" s="51"/>
      <c r="E359" s="43"/>
      <c r="F359" s="51"/>
      <c r="G359" s="43"/>
    </row>
    <row r="360" spans="1:7" ht="12.75">
      <c r="A360" s="34"/>
      <c r="C360" s="28"/>
      <c r="D360" s="51"/>
      <c r="E360" s="43"/>
      <c r="F360" s="51"/>
      <c r="G360" s="43"/>
    </row>
    <row r="361" spans="1:7" ht="12.75">
      <c r="A361" s="34"/>
      <c r="C361" s="28"/>
      <c r="D361" s="51"/>
      <c r="E361" s="43"/>
      <c r="F361" s="51"/>
      <c r="G361" s="43"/>
    </row>
    <row r="362" spans="1:7" ht="12.75">
      <c r="A362" s="34"/>
      <c r="C362" s="28"/>
      <c r="D362" s="51"/>
      <c r="E362" s="43"/>
      <c r="F362" s="51"/>
      <c r="G362" s="43"/>
    </row>
    <row r="363" spans="1:7" ht="12.75">
      <c r="A363" s="34"/>
      <c r="C363" s="28"/>
      <c r="D363" s="51"/>
      <c r="E363" s="43"/>
      <c r="F363" s="51"/>
      <c r="G363" s="43"/>
    </row>
  </sheetData>
  <mergeCells count="1">
    <mergeCell ref="A199:G199"/>
  </mergeCells>
  <printOptions/>
  <pageMargins left="0.5905511811023623" right="0.2362204724409449" top="0.9448818897637796" bottom="0.6692913385826772" header="0.3937007874015748" footer="0.2755905511811024"/>
  <pageSetup horizontalDpi="600" verticalDpi="600" orientation="portrait" paperSize="9" scale="98" r:id="rId1"/>
  <rowBreaks count="4" manualBreakCount="4">
    <brk id="25" max="16383" man="1"/>
    <brk id="106" max="16383" man="1"/>
    <brk id="107" max="16383" man="1"/>
    <brk id="1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Vozila</dc:creator>
  <cp:keywords/>
  <dc:description/>
  <cp:lastModifiedBy>Željka Tonković</cp:lastModifiedBy>
  <cp:lastPrinted>2017-05-15T12:08:00Z</cp:lastPrinted>
  <dcterms:created xsi:type="dcterms:W3CDTF">1996-10-14T23:33:28Z</dcterms:created>
  <dcterms:modified xsi:type="dcterms:W3CDTF">2017-05-16T05:05:48Z</dcterms:modified>
  <cp:category/>
  <cp:version/>
  <cp:contentType/>
  <cp:contentStatus/>
</cp:coreProperties>
</file>