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0"/>
  </bookViews>
  <sheets>
    <sheet name="Naslovnica" sheetId="5" r:id="rId1"/>
    <sheet name="Javna nabava 2018" sheetId="2" r:id="rId2"/>
    <sheet name=" Jednostavna nabava 2018" sheetId="4" r:id="rId3"/>
    <sheet name="PVI 2018" sheetId="3" r:id="rId4"/>
    <sheet name="Izuzeća" sheetId="6" r:id="rId5"/>
  </sheets>
  <definedNames>
    <definedName name="_xlnm.Print_Area" localSheetId="2">' Jednostavna nabava 2018'!$A$1:$G$169</definedName>
    <definedName name="_xlnm.Print_Area" localSheetId="4">'Izuzeća'!$A$1:$L$12</definedName>
    <definedName name="_xlnm.Print_Area" localSheetId="1">'Javna nabava 2018'!$A$1:$L$41</definedName>
    <definedName name="_xlnm.Print_Area" localSheetId="3">'PVI 2018'!$A$1:$G$89</definedName>
    <definedName name="_xlnm.Print_Titles" localSheetId="1">'Javna nabava 2018'!$1:$1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<sst xmlns="http://schemas.openxmlformats.org/spreadsheetml/2006/main" count="1045" uniqueCount="669">
  <si>
    <t>Predmet nabave</t>
  </si>
  <si>
    <t>Izvor financiranja (pozicija iz financijskog plana)</t>
  </si>
  <si>
    <t>Ugovor/okvirni sporazum</t>
  </si>
  <si>
    <t>Planirani početak postupka</t>
  </si>
  <si>
    <t>Elektro i autogeno zavarivanje</t>
  </si>
  <si>
    <t>Auto mehaničarski radovi</t>
  </si>
  <si>
    <t>Auto limarski radovi</t>
  </si>
  <si>
    <t>Tapeciranje i oblaganje sjedala</t>
  </si>
  <si>
    <t>Izgradnja objekta za dodatne količine vode Žrnovnica</t>
  </si>
  <si>
    <t>Radovi na crpnim stanicama</t>
  </si>
  <si>
    <t>Nadzor izgradnje vodoopskrbe Gornjeg Zagona</t>
  </si>
  <si>
    <t>Odvjetničke usluge</t>
  </si>
  <si>
    <t>Nabava novih vodomjera</t>
  </si>
  <si>
    <t>Antikondenzacijski  premaz</t>
  </si>
  <si>
    <t>Industrijska ograda</t>
  </si>
  <si>
    <t>Održavanja fotokopirnog aparata</t>
  </si>
  <si>
    <t>Nabava ručnih terminala</t>
  </si>
  <si>
    <t>Uredska oprema i namještaj</t>
  </si>
  <si>
    <t>Komunalne usluge</t>
  </si>
  <si>
    <t>Održavanje uređaja  za detekciju kvarova na cjevovodima i mjerno regulacijske opreme</t>
  </si>
  <si>
    <t>Ispitivanja hidrantske mreže</t>
  </si>
  <si>
    <t>Plin za grijanje upravne zgrade</t>
  </si>
  <si>
    <t>Materijal za čišćenje</t>
  </si>
  <si>
    <t>Vatrogasne cijevi, hidrantski nastavci i vatrogasni aparati</t>
  </si>
  <si>
    <t>Dar u naravi radnicima</t>
  </si>
  <si>
    <t>Usluge komercijalne revizije</t>
  </si>
  <si>
    <t>Projektiranje sanacije vodospreme Therapia</t>
  </si>
  <si>
    <t xml:space="preserve">Održavanje automobila Santa fe </t>
  </si>
  <si>
    <t xml:space="preserve">Održavanje automobila Dacia </t>
  </si>
  <si>
    <t>Konzultantske usluge izrade normativnih akata</t>
  </si>
  <si>
    <t>Usluge javnog bilježnika</t>
  </si>
  <si>
    <t>Usluge vještaka</t>
  </si>
  <si>
    <t>Božićno – novogodišnji pokloni</t>
  </si>
  <si>
    <t>Nabava informatičke opreme</t>
  </si>
  <si>
    <t>Laboratorijski potrošni materijal</t>
  </si>
  <si>
    <t>Nabava  mjerne opreme za lociranje i detekciju kvarova na cjevovodima</t>
  </si>
  <si>
    <t>Održavanje freza</t>
  </si>
  <si>
    <t>Nabava auto guma</t>
  </si>
  <si>
    <t>Rezervni dijelovi za automobile Kia</t>
  </si>
  <si>
    <t>Održavanje automobili Kia</t>
  </si>
  <si>
    <t>Rezervni dijelovi za Hitachi ex 165w</t>
  </si>
  <si>
    <t>Održavanje Hitachi ex 165w</t>
  </si>
  <si>
    <t xml:space="preserve">Rezervni dijelovi za strojeve JCB </t>
  </si>
  <si>
    <t>Rezervni dijelovi – ostali vozni park ( kompresor, agregat, motokotači)</t>
  </si>
  <si>
    <t>Servisiranje – ostali vozni park ( kompresor, agregat, motokotači)</t>
  </si>
  <si>
    <t>Ulja i maziva za radne strojeve i ostala vozila</t>
  </si>
  <si>
    <t>Usluga kontrole katodna zaštita cjevovoda</t>
  </si>
  <si>
    <t xml:space="preserve">Uredski materijal </t>
  </si>
  <si>
    <t>Prijevoz vode</t>
  </si>
  <si>
    <t>Usluge fiksne telefonije</t>
  </si>
  <si>
    <t xml:space="preserve">Servis rovokopača JCB </t>
  </si>
  <si>
    <t xml:space="preserve">Servis kamiona MAN </t>
  </si>
  <si>
    <t xml:space="preserve">Rezervni dijelovi kamiona MAN </t>
  </si>
  <si>
    <t xml:space="preserve">Izrada sigurnosno – tehničkog elaborata </t>
  </si>
  <si>
    <t>Nabava cilindara i lokota</t>
  </si>
  <si>
    <t>Servis i održavanje drobilice</t>
  </si>
  <si>
    <t>Nabava   vibronabijača,  alata za štemanje i sl. elektro motornih alata</t>
  </si>
  <si>
    <t xml:space="preserve">Servis reducir ventila </t>
  </si>
  <si>
    <t>Dijagnostika voznog parka, eko testovi za vozila</t>
  </si>
  <si>
    <t>Osiguranje kolektivne nezgode</t>
  </si>
  <si>
    <t xml:space="preserve">Promidžba – reklama </t>
  </si>
  <si>
    <t>Zaštitni balon za vanjske monterske radove</t>
  </si>
  <si>
    <t>Servis  vibronabijača,  alata za štemanje i sl.</t>
  </si>
  <si>
    <t xml:space="preserve">Izrada sustava katastra vodova na temelju geodetskih podloga </t>
  </si>
  <si>
    <t>Savjetodavne usluge u domeni učinkovite kontrole smanjivanja gubitaka vode</t>
  </si>
  <si>
    <t>Radne cipele</t>
  </si>
  <si>
    <t>Projektiranje rekonstrukcije VS Mala Draga I</t>
  </si>
  <si>
    <t>Potrošna roba održavanja</t>
  </si>
  <si>
    <t>Osiguranje od požara i provale</t>
  </si>
  <si>
    <t>Osiguranje od odgovornosti iz djelatnosti</t>
  </si>
  <si>
    <t>Automobilski kasko</t>
  </si>
  <si>
    <t xml:space="preserve">Objava oglasa javne nabave </t>
  </si>
  <si>
    <t>Spremnik za gorivo – pokretni</t>
  </si>
  <si>
    <t>Izrada katastra zagađivača izvorišta Žrnovnica</t>
  </si>
  <si>
    <t xml:space="preserve">Preseljenje daljinskog nadzora rada crpki – odvodnje </t>
  </si>
  <si>
    <t xml:space="preserve">Usluge mobilne telefonije </t>
  </si>
  <si>
    <t>Obujmice, spojnice i ogrlice</t>
  </si>
  <si>
    <t>Spojni, brtveni i ostali materijal</t>
  </si>
  <si>
    <t>Čelični cijevi i pribor</t>
  </si>
  <si>
    <t>Pocinčane cijevi s pripadajućim fitinzima</t>
  </si>
  <si>
    <t>Razni navojni ventili</t>
  </si>
  <si>
    <t xml:space="preserve">Tehnička zaštita vodnih građevina </t>
  </si>
  <si>
    <t>Rezervni dijelovi automatike i mjerno regulatorske tehnike - odvodnja</t>
  </si>
  <si>
    <t>Pneumatski baloni za kontrolu i blokadu protoka kanalizacijskih cjevovoda</t>
  </si>
  <si>
    <t>Kompresor sa pripadajućom opremom - odvodnja</t>
  </si>
  <si>
    <t>Nadzor nad izvođenjem radova - otpadne vode  Grižane - Dolinci</t>
  </si>
  <si>
    <t>Koordinator II zaštite na radu - otpadne vode Grižane - Dolinci</t>
  </si>
  <si>
    <t>Program i troškovnik monitoringa izvorišta vode za piće</t>
  </si>
  <si>
    <t>Reducir i službeni ventili</t>
  </si>
  <si>
    <t>Troškovi tehničkog pregleda vozila</t>
  </si>
  <si>
    <t>Troškovi osiguranja od automobilske odgovornosti vozila</t>
  </si>
  <si>
    <t>Nabava frakcije kamena (0 – 4 – 16 – 32 – 64)</t>
  </si>
  <si>
    <t>Sustav upravljanja kvalitetom prema normi ISO, HACCP i upravljanja zaštitom zdravlja i sigurnosti</t>
  </si>
  <si>
    <t>Procjena zemljišta I objekata</t>
  </si>
  <si>
    <t>Osiguranje odgovornosti menadžera I izvršnih direktora</t>
  </si>
  <si>
    <t>Izrada projektne dokumentacije „Zahvati na zaštiti i rekonstrukciji u sklopu CP Novljanska Žrnovnica“</t>
  </si>
  <si>
    <t>Voda (Vik Rijeka)</t>
  </si>
  <si>
    <t>Stručna literatura</t>
  </si>
  <si>
    <t>Tečajevi, predavanja, seminari</t>
  </si>
  <si>
    <t>Informativne table</t>
  </si>
  <si>
    <t>Nabava klima uređaja</t>
  </si>
  <si>
    <t>Održavanje telefonske centrale</t>
  </si>
  <si>
    <t>Održavanja uređaja za pakiranje računa (pakirke)</t>
  </si>
  <si>
    <t>Nabava fiksnih i mobilnih telefonskih aparata</t>
  </si>
  <si>
    <t>Meso i mesne prerađevine</t>
  </si>
  <si>
    <t>Sitni inventar posuđe</t>
  </si>
  <si>
    <t>Staklarske usluge</t>
  </si>
  <si>
    <t>Ispitivanja relejne zaštite postrojenja iznad 1000 V</t>
  </si>
  <si>
    <t>Odvodnja za upravnu zgradu</t>
  </si>
  <si>
    <t>Pseća hrana i zdravstvena zaštita pasa</t>
  </si>
  <si>
    <t>Servis pila, rezačica asfalta, kosilice</t>
  </si>
  <si>
    <t>Servis bušilica i brusilica</t>
  </si>
  <si>
    <t>Servis centralnog grijanja</t>
  </si>
  <si>
    <t>Servis kotlovnice</t>
  </si>
  <si>
    <t>Obvezni sanitarni pregled osoblja</t>
  </si>
  <si>
    <t>Najam plinskog spremnika</t>
  </si>
  <si>
    <t>Stručno osposobljavanje zaposlenika (graditeljstvo, vodoopskrba, informatika, zakonodavstvo i sl.)</t>
  </si>
  <si>
    <t>Osposobljavanje zaposlenika za upravljanje sustavom kvalitete</t>
  </si>
  <si>
    <t>Djelatnost službe medicine rada</t>
  </si>
  <si>
    <t>Stručno osposobljavanje za mjesta s posebnim uvjetima rada</t>
  </si>
  <si>
    <t>Ispitivanje ispravnosti strojeva, uređaja, instalacija i okoliša</t>
  </si>
  <si>
    <t>Zdravstveni pregledi zaposlenika na mjestima s posebnim uvjetima rada (čl. 36. Zakona o zaštiti na radu)</t>
  </si>
  <si>
    <t>Osposobljavanje zaposlenika za rad na siguran način (čl. 28. Zakona o zaštiti na radu)</t>
  </si>
  <si>
    <t>Osposobljavanje zaposlenika za rad na mjestima s posebnim uvjetima rada (čl. 35. Zakona o zaštiti na radu)</t>
  </si>
  <si>
    <t>Osposobljavanje djelatnika iz područja zaštite na radu</t>
  </si>
  <si>
    <t>Vodootopiva sredstva za održavanje vodoopskrbnih objekata sukladno HACCP sustavu kvalitete</t>
  </si>
  <si>
    <t xml:space="preserve">Dopunjavanje sredstava za pružanje prve pomoći </t>
  </si>
  <si>
    <t>Vulkanizerske usluge</t>
  </si>
  <si>
    <t>Održavanje auto dizalice i pumpe za vodu na MAN 220</t>
  </si>
  <si>
    <t>Autoelektričarske usluge</t>
  </si>
  <si>
    <t>QMI – zaštitna sredstva</t>
  </si>
  <si>
    <t>Transportne trake</t>
  </si>
  <si>
    <t>Optičko centriranje trapa</t>
  </si>
  <si>
    <t>Održavanje čistoće voznog parka</t>
  </si>
  <si>
    <t>Ručni terminali za očitavanje vodomjera – održavanje</t>
  </si>
  <si>
    <t>Nabava hidrauličnih i fleksibilnih cijevi</t>
  </si>
  <si>
    <t>Servis Bosch pumpi</t>
  </si>
  <si>
    <t xml:space="preserve">Dimnjačarske usluge </t>
  </si>
  <si>
    <t>Oprema videonadzora upravne zgrade</t>
  </si>
  <si>
    <t>Održavanje klima uređaja</t>
  </si>
  <si>
    <t>Usluga prijevoza građevinskih strojeva labudicom</t>
  </si>
  <si>
    <t xml:space="preserve">Umjeravanje mjernih instrumenata laboratorija </t>
  </si>
  <si>
    <t xml:space="preserve">Kisik i acetilen za autogeno zavarivanje </t>
  </si>
  <si>
    <t xml:space="preserve">Čišćenje sabirnih bazena na crpnim postajama </t>
  </si>
  <si>
    <t xml:space="preserve">Poslovno savjetovanje – edukacijske usluge </t>
  </si>
  <si>
    <t xml:space="preserve">Trokomponentna masa tekuće gume antiklaper </t>
  </si>
  <si>
    <t xml:space="preserve">Prijenos podataka sa crpnih postrojenja na mobilne tel. uređaje (SW+HW) </t>
  </si>
  <si>
    <t>Čišćenje prometnica strojnom, cestovnom čistilicom</t>
  </si>
  <si>
    <t>Servis alata</t>
  </si>
  <si>
    <t xml:space="preserve">Snimanje i ispitivanje efikasnosti podmorskih ispusta </t>
  </si>
  <si>
    <t>Troškovi pristojbi HRT-a</t>
  </si>
  <si>
    <t>Naknade za radijsku mrežu</t>
  </si>
  <si>
    <t>Ispitivanje posuda pod tlakom</t>
  </si>
  <si>
    <t>Usluge vještaka za osiguranje dokaza – nekretnine</t>
  </si>
  <si>
    <t>Nabava mobilnih uređaja za očitanje vodomjera</t>
  </si>
  <si>
    <t>Nabava aplikacije i osposobljavanje očitača za rad na istoj</t>
  </si>
  <si>
    <t>Revizija dokumenacije sustava upravljanja kvalitetom radi usklađivanja s normom ISO 9001:2015</t>
  </si>
  <si>
    <t>Informatičke usluge- preraspodjela i formiranje novih rajona</t>
  </si>
  <si>
    <t>Otvoreni</t>
  </si>
  <si>
    <t>Ugovor</t>
  </si>
  <si>
    <t xml:space="preserve">I </t>
  </si>
  <si>
    <t>I</t>
  </si>
  <si>
    <t xml:space="preserve">II </t>
  </si>
  <si>
    <t>1 g.</t>
  </si>
  <si>
    <t>Izrada procjene opasnosti pri radu s računalom</t>
  </si>
  <si>
    <t>Ograđivanje uređaja Klenovica</t>
  </si>
  <si>
    <t>Ograđivanje CS Ričina</t>
  </si>
  <si>
    <t>Projektiranje - idejna rješenja, troškovnici</t>
  </si>
  <si>
    <t>Održavanje vodnih građevina sanitarnih otpadnih voda na području Grada Novi Vinodolski i Vinodolske općine</t>
  </si>
  <si>
    <t>Održavanje uređaja za pročišćivanje otpadnih voda Bribir kapaciteta 500 ES/kompresorska stanica, aeracija, aeracijski bazen, sekundarni taložnik, okoliš</t>
  </si>
  <si>
    <t>Ev.br.</t>
  </si>
  <si>
    <t xml:space="preserve"> Čišćenje, uklanjanje nečistoća i otpada s prometnica nakon oborina</t>
  </si>
  <si>
    <t>Održavanje predtretmana otpadnih voda Novi Vinodolski kapciteta 12000 ES /fino sito, agregat, uređaj za kompaktiranje, bazen s crpkama, automatika, cjevovodi i instalacija, PLC, crpke, objekt, okoliš</t>
  </si>
  <si>
    <t>Nabava i ugradnja bio-filtera na vodnim građevinama odvodnje sanitarnih otpadnih voda</t>
  </si>
  <si>
    <t>Analiza otpada (rešetke, separatori)</t>
  </si>
  <si>
    <t>Mala Draga I – ograđivanje</t>
  </si>
  <si>
    <t>Smanjenje jalove energije</t>
  </si>
  <si>
    <t>Radovi na galvanskom odvajanju i izmjeni dotrajalih i oštećenih elemenata sustava katodne zaštite</t>
  </si>
  <si>
    <t>Ažuriranje procjene ugroženosti stanovništva, kulturnih i materijalnih dobara i operativnog plana zaštite i spašavanja</t>
  </si>
  <si>
    <t>Rovokopač do 6 t - 1 kom</t>
  </si>
  <si>
    <t>Procijenjena vrijednost nabave (bez PDV-a)</t>
  </si>
  <si>
    <t>Osigurana sredstva za nabavu (sa PDV-om)</t>
  </si>
  <si>
    <t xml:space="preserve">Monitoring izvorišta vode za piće </t>
  </si>
  <si>
    <t>Servis uređaja za detekciju plina</t>
  </si>
  <si>
    <t>KTD VODOVOD ŽRNOVNICA d.o.o.</t>
  </si>
  <si>
    <t>Dubrova 22, 51 250 Novi Vinodolski</t>
  </si>
  <si>
    <t>Osigurana sredstva           (sa PDV-om)</t>
  </si>
  <si>
    <t>Bravarske usluge</t>
  </si>
  <si>
    <t>Izrada projektne dokumentacije - Vodifikacija Donjih Krmpota</t>
  </si>
  <si>
    <t>Usluga poslovnog savjetovanja - sustav financijskog upravljanja i kontrola FMC</t>
  </si>
  <si>
    <t>Trgovačka roba</t>
  </si>
  <si>
    <t>Reprezentacija</t>
  </si>
  <si>
    <t>KTD Vodovod Žrnovnica d.o.o., Dubrova 22, 51 250 Novi Vinodolski, donosi:</t>
  </si>
  <si>
    <t>PROCIJENJENA VRIJEDNOST ISPOD 20.000,00 kn</t>
  </si>
  <si>
    <t>PLAN NABAVE 2018.</t>
  </si>
  <si>
    <t>Projektiranje sanacije dijela sustava vodoopskrbne mreže u cilju smanjenja gubitaka</t>
  </si>
  <si>
    <t>Elektro radovi na instalaciji objekta uređaja Bribir (RO, kabliranje, upravljanje kompresorima, dojava podataka, tehnička zaštita)</t>
  </si>
  <si>
    <t>Snimanje i ispitivanje efikasnosti podmorskih ispusta uz izradu elaborata (CD + pisani) / Klenovica, Povile, Novi Vinodolski (Crveni križ, Glavni ispust Ričina)</t>
  </si>
  <si>
    <t>Izmjene i dopune Procjene rizika (prikupljanje podataka, analiza i procjena prikupljenih podataka, plan mjera za smanjenje identificiranih rizika, dokumentiranje procjene rizika, prilozi) u PJ Odvodnja</t>
  </si>
  <si>
    <t>Čišćenje (pražnjenje) zdenca BIO-TIP 500 uređaja za pročišćavanje sanitarnih otpadnih voda II stupnja u Bribiru sa zbrinjavanjem mulja</t>
  </si>
  <si>
    <t>Linijske rešetke odvodnje komunalnih otpadnih voda</t>
  </si>
  <si>
    <t>Plastične vreće za otpad sa rešetke predtretmana Novi Vinodolski</t>
  </si>
  <si>
    <t>Kontejneri za prihvat otpada sa rešetke predtretmana Novi Vinodolski</t>
  </si>
  <si>
    <t>Transport i zbrinjavanje otpada sa rešetke predtretmana Novi Vinodolski</t>
  </si>
  <si>
    <t>Intervencije na vanjskom napajanju el.energijom objekata vodnih građevina</t>
  </si>
  <si>
    <t>Manje intervencije na poklopcima i okvirima poklopaca revizijskih i priključnih okana odvodnje (antiklaper, sanacija pukotina, zamjena poklopaca)</t>
  </si>
  <si>
    <t>Projekt elektrike, automatike, nadzora, prijenosa podataka i tehničke zaštite uređaja Bribir</t>
  </si>
  <si>
    <t xml:space="preserve">Poklopci i okviri za revizijska i priključna okna javne odvodnje sanitarnih otpadnih voda                         </t>
  </si>
  <si>
    <t>Nabava naftnih derivata</t>
  </si>
  <si>
    <t>Osiguranje imovine - lom stroja</t>
  </si>
  <si>
    <t>Asfalterski radovi</t>
  </si>
  <si>
    <t xml:space="preserve">Usluga recenzije tenderske dokumentacije - aglomeracija Klenovica - Smokvica - Općina Vinodolska       </t>
  </si>
  <si>
    <t>Izgradnja poslovne zgrade u Kotorskoj ulici Crikvenica</t>
  </si>
  <si>
    <t>CPV</t>
  </si>
  <si>
    <t>Planirano trajanje ugovora/OS</t>
  </si>
  <si>
    <t>Napomena</t>
  </si>
  <si>
    <t>Podjela na grupe</t>
  </si>
  <si>
    <t>2 g.</t>
  </si>
  <si>
    <t>1g.</t>
  </si>
  <si>
    <t>III</t>
  </si>
  <si>
    <t>Okvirni sporazum</t>
  </si>
  <si>
    <t>II</t>
  </si>
  <si>
    <t xml:space="preserve">Dobrovoljno zdravstveno osiguranje preventiva              </t>
  </si>
  <si>
    <t>Nabava novih crpki s opremom za vodoopskrbu i odvodnju</t>
  </si>
  <si>
    <t xml:space="preserve">Nabava opreme za prijenos podataka                     </t>
  </si>
  <si>
    <t xml:space="preserve">Cjevasti artikli </t>
  </si>
  <si>
    <t xml:space="preserve">Htz oprema   </t>
  </si>
  <si>
    <t xml:space="preserve">Rezervni dijelovi  za frezu  </t>
  </si>
  <si>
    <t>Prijenos podataka - data kartice, HW i SW (crpne stanice vodoopskrbe i odvodnje)</t>
  </si>
  <si>
    <t>Održavanje internih uređaja automatike i električne energije - odvodnja (Novi Vinodolski, Klenovica, Vinodolska općina)</t>
  </si>
  <si>
    <t xml:space="preserve">Funkcionalna sposobnost - oborinska odvodnja na području Grada Novi Vinodolski      </t>
  </si>
  <si>
    <t>Cijevi odvodnje - odvodnja objekata (kućni priključci) spojni i fazonski komadi)</t>
  </si>
  <si>
    <t xml:space="preserve">Zamjena vodomjera sistem staro za novo                            </t>
  </si>
  <si>
    <t xml:space="preserve">Usluge arhiviranja </t>
  </si>
  <si>
    <t xml:space="preserve">Idejno rješenje za spoj KTD Vodovoda Žrnovnice i Vodovod i odvodnja d.o.o. Senj          </t>
  </si>
  <si>
    <t xml:space="preserve">Održavanje garažnih vrata           </t>
  </si>
  <si>
    <t xml:space="preserve">Prijenos podataka sa crpnih postrojenja na mobilne uređaje              </t>
  </si>
  <si>
    <t>ne</t>
  </si>
  <si>
    <t>Radovi na uređenju i opremanju prizemlja, uredskih i arhivskih prostorija upravne zgrade</t>
  </si>
  <si>
    <t>Projekt parkirališta i vanjskog skladišta</t>
  </si>
  <si>
    <t>Drvena građa, cement, vapno, željezo i dr.</t>
  </si>
  <si>
    <t>Tokarske usluge</t>
  </si>
  <si>
    <t>Kanalizacijske cijevi sa spojnim i brtvenim materijalom</t>
  </si>
  <si>
    <t>Gotova (PP ili sl.) revizijska okna različitih dimenzija za odvodnju</t>
  </si>
  <si>
    <t xml:space="preserve">45232400-6 Građevinski radovi na kolektorima otpadne vode </t>
  </si>
  <si>
    <t>71320000-7 Usluge tehničkog projektiranja</t>
  </si>
  <si>
    <t xml:space="preserve">50411100-0 Usluge popravaka i održavanja vodomjera </t>
  </si>
  <si>
    <t xml:space="preserve">09310000-5 Električna energija </t>
  </si>
  <si>
    <t xml:space="preserve">66510000-8                     Osigurateljne usluge </t>
  </si>
  <si>
    <t>Građevinski radovi na vodnim građevinama i na ostalim objektima (vodoopskrba i odvodnja)</t>
  </si>
  <si>
    <t>Provlačenje “cijev kroz cijev” – bez kopanja (vodoopskrba i odvodnja)</t>
  </si>
  <si>
    <t>Poslovi dezinsekcije, deratizacije, dezinfekcije i higijeničarski poslovi (vodoopskrba i odvodnja)</t>
  </si>
  <si>
    <t>Rezervni dijelovi postojećih crpnih postrojenja (vodoopskrba i odvodnja)</t>
  </si>
  <si>
    <t>Gotovi beton (vodoopskrba i odvodnja)</t>
  </si>
  <si>
    <t>Nabava metalnih kutnih profila, armaturne mreže (vodoopskrba i odvodnja)</t>
  </si>
  <si>
    <t>Usluga ispitivanja kakvoće otpadnih voda i otpada sa rešetke (Klenovica, Novi Vinodolski, Bribir)</t>
  </si>
  <si>
    <t>PHD tlačne cijevi (vodoopskrba i odvodnja)</t>
  </si>
  <si>
    <t>Spojni materijal za PHD cijevi (vodoopskrba i odvodnja)</t>
  </si>
  <si>
    <t>Rezervni dijelovi sustava odvodnje i pročišćavanja otpadnih voda (crpke, EM, PLC, sita, elektro-oprema, napajanje el.energijom ...)</t>
  </si>
  <si>
    <t>Stručni nadzor nad provedbom preventivne DDD zaštite (vodoopskrba i odvodnja)</t>
  </si>
  <si>
    <t xml:space="preserve">44131000-7 Komore odvodnje </t>
  </si>
  <si>
    <t>Nabava PVC stolarije</t>
  </si>
  <si>
    <t xml:space="preserve">Održavanje sistema dezinfekcije vode </t>
  </si>
  <si>
    <t>Nabava kemikalija za dezinfekciju vode</t>
  </si>
  <si>
    <t>Izgradnja parkirališta i vanjskog skladišta</t>
  </si>
  <si>
    <t xml:space="preserve">Održavanje informatičkog sustava softvera i hardvera </t>
  </si>
  <si>
    <t xml:space="preserve">Izmjena postojeće rasvjete sa LED rasvjetom </t>
  </si>
  <si>
    <t xml:space="preserve">Instalacija mjernog sistema za mjerenje reziduala klora na krajnjim točkama vodoopskrbnog sistema i praćenje kvalitete vode </t>
  </si>
  <si>
    <t>VV 1.1</t>
  </si>
  <si>
    <t>MV 3.1</t>
  </si>
  <si>
    <t>MV 3.2</t>
  </si>
  <si>
    <t>MV 3.3</t>
  </si>
  <si>
    <t>MV 3.4</t>
  </si>
  <si>
    <t>MV 4.1</t>
  </si>
  <si>
    <t>MV 4.2</t>
  </si>
  <si>
    <t>MV 4.3</t>
  </si>
  <si>
    <t>MV 4.4</t>
  </si>
  <si>
    <t>MV 4.5</t>
  </si>
  <si>
    <t>MV 4.6</t>
  </si>
  <si>
    <t>MV 4.7</t>
  </si>
  <si>
    <t>5. JEDNOSTAVNA NABAVA - RADOVI (do 500.000,00 kn)</t>
  </si>
  <si>
    <t>JN 5.1</t>
  </si>
  <si>
    <t>JN 5.2</t>
  </si>
  <si>
    <t>JN 5.3</t>
  </si>
  <si>
    <t>JN 5.4</t>
  </si>
  <si>
    <t>JN 5.5</t>
  </si>
  <si>
    <t>JN 5.6</t>
  </si>
  <si>
    <t>JN 5.7</t>
  </si>
  <si>
    <t>JN 5.8</t>
  </si>
  <si>
    <t>JN 5.9</t>
  </si>
  <si>
    <t>JN 5.10</t>
  </si>
  <si>
    <t>JN 5.11</t>
  </si>
  <si>
    <t>JN 5.12</t>
  </si>
  <si>
    <t>JN 5.13</t>
  </si>
  <si>
    <t>JN 5.14</t>
  </si>
  <si>
    <t>6. JEDNOSTAVNA NABAVA - ROBE I USLUGE (do 200.000,00 kn)</t>
  </si>
  <si>
    <t>JN 6.1</t>
  </si>
  <si>
    <t>JN 6.2</t>
  </si>
  <si>
    <t>JN 6.3</t>
  </si>
  <si>
    <t>JN 6.4</t>
  </si>
  <si>
    <t>JN 6.5</t>
  </si>
  <si>
    <t>JN 6.6</t>
  </si>
  <si>
    <t>JN 6.7</t>
  </si>
  <si>
    <t>JN 6.8</t>
  </si>
  <si>
    <t>JN 6.9</t>
  </si>
  <si>
    <t>JN 6.10</t>
  </si>
  <si>
    <t>JN 6.11</t>
  </si>
  <si>
    <t>JN 6.12</t>
  </si>
  <si>
    <t>JN 6.13</t>
  </si>
  <si>
    <t>JN 6.14</t>
  </si>
  <si>
    <t>JN 6.15</t>
  </si>
  <si>
    <t>JN 6.16</t>
  </si>
  <si>
    <t>JN 6.17</t>
  </si>
  <si>
    <t>JN 6.18</t>
  </si>
  <si>
    <t>JN 6.19</t>
  </si>
  <si>
    <t>JN 6.20</t>
  </si>
  <si>
    <t>JN 6.21</t>
  </si>
  <si>
    <t>JN 6.22</t>
  </si>
  <si>
    <t>JN 6.23</t>
  </si>
  <si>
    <t>JN 6.24</t>
  </si>
  <si>
    <t>JN 6.25</t>
  </si>
  <si>
    <t>JN 6.26</t>
  </si>
  <si>
    <t>JN 6.27</t>
  </si>
  <si>
    <t>JN 6.28</t>
  </si>
  <si>
    <t>JN 6.29</t>
  </si>
  <si>
    <t>JN 6.30</t>
  </si>
  <si>
    <t>JN 6.31</t>
  </si>
  <si>
    <t>JN 6.32</t>
  </si>
  <si>
    <t>JN 6.33</t>
  </si>
  <si>
    <t>JN 6.34</t>
  </si>
  <si>
    <t>JN 6.35</t>
  </si>
  <si>
    <t>JN 6.36</t>
  </si>
  <si>
    <t>JN 6.37</t>
  </si>
  <si>
    <t>JN 6.38</t>
  </si>
  <si>
    <t>JN 6.39</t>
  </si>
  <si>
    <t>JN 6.40</t>
  </si>
  <si>
    <t>JN 6.41</t>
  </si>
  <si>
    <t>JN 6.42</t>
  </si>
  <si>
    <t>JN 6.43</t>
  </si>
  <si>
    <t>JN 6.44</t>
  </si>
  <si>
    <t>JN 6.45</t>
  </si>
  <si>
    <t>JN 6.46</t>
  </si>
  <si>
    <t>JN 6.47</t>
  </si>
  <si>
    <t>JN 6.48</t>
  </si>
  <si>
    <t>JN 6.49</t>
  </si>
  <si>
    <t>JN 6.50</t>
  </si>
  <si>
    <t>JN 6.51</t>
  </si>
  <si>
    <t>JN 6.52</t>
  </si>
  <si>
    <t>JN 6.53</t>
  </si>
  <si>
    <t>JN 6.54</t>
  </si>
  <si>
    <t>JN 6.55</t>
  </si>
  <si>
    <t>JN 6.56</t>
  </si>
  <si>
    <t>JN 6.57</t>
  </si>
  <si>
    <t>JN 6.58</t>
  </si>
  <si>
    <t>JN 6.59</t>
  </si>
  <si>
    <t>JN 6.60</t>
  </si>
  <si>
    <t>JN 6.61</t>
  </si>
  <si>
    <t>JN 6.62</t>
  </si>
  <si>
    <t>JN 6.63</t>
  </si>
  <si>
    <t>JN 6.64</t>
  </si>
  <si>
    <t>JN 6.65</t>
  </si>
  <si>
    <t>JN 6.66</t>
  </si>
  <si>
    <t>JN 6.67</t>
  </si>
  <si>
    <t>JN 6.68</t>
  </si>
  <si>
    <t>JN 6.69</t>
  </si>
  <si>
    <t>JN 6.70</t>
  </si>
  <si>
    <t>JN 6.71</t>
  </si>
  <si>
    <t>JN 6.72</t>
  </si>
  <si>
    <t>JN 6.73</t>
  </si>
  <si>
    <t>JN 6.74</t>
  </si>
  <si>
    <t>JN 6.75</t>
  </si>
  <si>
    <t>JN 6.76</t>
  </si>
  <si>
    <t>JN 6.77</t>
  </si>
  <si>
    <t>JN 6.78</t>
  </si>
  <si>
    <t>JN 6.79</t>
  </si>
  <si>
    <t>JN 6.80</t>
  </si>
  <si>
    <t>JN 6.81</t>
  </si>
  <si>
    <t>JN 6.82</t>
  </si>
  <si>
    <t>JN 6.83</t>
  </si>
  <si>
    <t>JN 6.84</t>
  </si>
  <si>
    <t>JN 6.85</t>
  </si>
  <si>
    <t>JN 6.86</t>
  </si>
  <si>
    <t>JN 6.87</t>
  </si>
  <si>
    <t>JN 6.88</t>
  </si>
  <si>
    <t>JN 6.89</t>
  </si>
  <si>
    <t>JN 6.90</t>
  </si>
  <si>
    <t>JN 6.91</t>
  </si>
  <si>
    <t>JN 6.92</t>
  </si>
  <si>
    <t>JN 6.93</t>
  </si>
  <si>
    <t>JN 6.94</t>
  </si>
  <si>
    <t>JN 6.95</t>
  </si>
  <si>
    <t>JN 6.96</t>
  </si>
  <si>
    <t>JN 6.97</t>
  </si>
  <si>
    <t>JN 6.98</t>
  </si>
  <si>
    <t>JN 6.99</t>
  </si>
  <si>
    <t>JN 6.100</t>
  </si>
  <si>
    <t>JN 6.101</t>
  </si>
  <si>
    <t>JN 6.102</t>
  </si>
  <si>
    <t>JN 6.103</t>
  </si>
  <si>
    <t>JN 6.104</t>
  </si>
  <si>
    <t>JN 6.105</t>
  </si>
  <si>
    <t>JN 6.106</t>
  </si>
  <si>
    <t>JN 6.107</t>
  </si>
  <si>
    <t>JN 6.108</t>
  </si>
  <si>
    <t>JN 6.109</t>
  </si>
  <si>
    <t>JN 6.110</t>
  </si>
  <si>
    <t>JN 6.111</t>
  </si>
  <si>
    <t>JN 6.112</t>
  </si>
  <si>
    <t>JN 6.113</t>
  </si>
  <si>
    <t>JN 6.114</t>
  </si>
  <si>
    <t>JN 6.115</t>
  </si>
  <si>
    <t>JN 6.116</t>
  </si>
  <si>
    <t>JN 6.117</t>
  </si>
  <si>
    <t>JN 6.118</t>
  </si>
  <si>
    <t>JN 6.119</t>
  </si>
  <si>
    <t>JN 6.120</t>
  </si>
  <si>
    <t>JN 6.121</t>
  </si>
  <si>
    <t>JN 6.122</t>
  </si>
  <si>
    <t>JN 6.123</t>
  </si>
  <si>
    <t>JN 6.124</t>
  </si>
  <si>
    <t>JN 6.125</t>
  </si>
  <si>
    <t>JN 6.126</t>
  </si>
  <si>
    <t>JN 6.127</t>
  </si>
  <si>
    <t>JN 6.128</t>
  </si>
  <si>
    <t>JN 6.129</t>
  </si>
  <si>
    <t>JN 6.130</t>
  </si>
  <si>
    <t>JN 6.131</t>
  </si>
  <si>
    <t>JN 6.132</t>
  </si>
  <si>
    <t>JN 6.133</t>
  </si>
  <si>
    <t>JN 6.134</t>
  </si>
  <si>
    <t>PVI 1</t>
  </si>
  <si>
    <t>PVI 7</t>
  </si>
  <si>
    <t>PVI 5</t>
  </si>
  <si>
    <t>PVI 2</t>
  </si>
  <si>
    <t>PVI 3</t>
  </si>
  <si>
    <t>PVI 4</t>
  </si>
  <si>
    <t>PVI 6</t>
  </si>
  <si>
    <t>PVI 8</t>
  </si>
  <si>
    <t>PVI 9</t>
  </si>
  <si>
    <t>PVI 10</t>
  </si>
  <si>
    <t>PVI 11</t>
  </si>
  <si>
    <t>PVI 12</t>
  </si>
  <si>
    <t>PVI 13</t>
  </si>
  <si>
    <t>PVI 14</t>
  </si>
  <si>
    <t>PVI 15</t>
  </si>
  <si>
    <t>PVI 16</t>
  </si>
  <si>
    <t>PVI 17</t>
  </si>
  <si>
    <t>PVI 18</t>
  </si>
  <si>
    <t>PVI 19</t>
  </si>
  <si>
    <t>PVI 20</t>
  </si>
  <si>
    <t>PVI 21</t>
  </si>
  <si>
    <t>PVI 22</t>
  </si>
  <si>
    <t>PVI 23</t>
  </si>
  <si>
    <t>PVI 24</t>
  </si>
  <si>
    <t>PVI 25</t>
  </si>
  <si>
    <t>PVI 26</t>
  </si>
  <si>
    <t>PVI 27</t>
  </si>
  <si>
    <t>PVI 28</t>
  </si>
  <si>
    <t>PVI 29</t>
  </si>
  <si>
    <t>PVI 30</t>
  </si>
  <si>
    <t>PVI 31</t>
  </si>
  <si>
    <t>PVI 32</t>
  </si>
  <si>
    <t>PVI 33</t>
  </si>
  <si>
    <t>PVI 34</t>
  </si>
  <si>
    <t>PVI 35</t>
  </si>
  <si>
    <t>PVI 36</t>
  </si>
  <si>
    <t>PVI 37</t>
  </si>
  <si>
    <t>PVI 38</t>
  </si>
  <si>
    <t>PVI 39</t>
  </si>
  <si>
    <t>PVI 40</t>
  </si>
  <si>
    <t>PVI 41</t>
  </si>
  <si>
    <t>PVI 42</t>
  </si>
  <si>
    <t>PVI 43</t>
  </si>
  <si>
    <t>PVI 44</t>
  </si>
  <si>
    <t>PVI 45</t>
  </si>
  <si>
    <t>PVI 46</t>
  </si>
  <si>
    <t>PVI 47</t>
  </si>
  <si>
    <t>PVI 48</t>
  </si>
  <si>
    <t>PVI 49</t>
  </si>
  <si>
    <t>PVI 50</t>
  </si>
  <si>
    <t>PVI 51</t>
  </si>
  <si>
    <t>PVI 52</t>
  </si>
  <si>
    <t>PVI 53</t>
  </si>
  <si>
    <t>PVI 54</t>
  </si>
  <si>
    <t>PVI 55</t>
  </si>
  <si>
    <t>PVI 56</t>
  </si>
  <si>
    <t>PVI 57</t>
  </si>
  <si>
    <t>PVI 58</t>
  </si>
  <si>
    <t>PVI 59</t>
  </si>
  <si>
    <t>PVI 60</t>
  </si>
  <si>
    <t>PVI 61</t>
  </si>
  <si>
    <t>PVI 62</t>
  </si>
  <si>
    <t>PVI 63</t>
  </si>
  <si>
    <t>PVI 64</t>
  </si>
  <si>
    <t>PVI 65</t>
  </si>
  <si>
    <t>PVI 66</t>
  </si>
  <si>
    <t>PVI 67</t>
  </si>
  <si>
    <t>PVI 68</t>
  </si>
  <si>
    <t>PVI 69</t>
  </si>
  <si>
    <t>PVI 70</t>
  </si>
  <si>
    <t>PVI 71</t>
  </si>
  <si>
    <t>PVI 72</t>
  </si>
  <si>
    <t>PVI 73</t>
  </si>
  <si>
    <t>PVI 74</t>
  </si>
  <si>
    <t>PVI 75</t>
  </si>
  <si>
    <t>PVI 76</t>
  </si>
  <si>
    <t>PVI 77</t>
  </si>
  <si>
    <t>PVI 78</t>
  </si>
  <si>
    <t>PVI 79</t>
  </si>
  <si>
    <t>PVI 80</t>
  </si>
  <si>
    <t>PVI 81</t>
  </si>
  <si>
    <t>PVI 82</t>
  </si>
  <si>
    <t>PVI 83</t>
  </si>
  <si>
    <t>jednostavna nabava</t>
  </si>
  <si>
    <t>Direktor:</t>
  </si>
  <si>
    <t>Igor Uremović, dipl. Ing</t>
  </si>
  <si>
    <t xml:space="preserve">45233222-1 Radovi na kolničkom zastoru i asfaltiranju             </t>
  </si>
  <si>
    <t>Usluga sudskog vještaka za izradu kalkulacije cijena usluga Vodovoda Žrnovnice</t>
  </si>
  <si>
    <t>Građevinski projekt vodoopskrbe i odvodnje u ulici Odvojak Antona Mažuranića (cca 70 m´)</t>
  </si>
  <si>
    <t>JN 6.135</t>
  </si>
  <si>
    <t>JN 6.136</t>
  </si>
  <si>
    <t xml:space="preserve">09200000-1 Nafta, ugljen i naftni derivati </t>
  </si>
  <si>
    <t>Uređaj za evidenciju radnog vremena i održavanje uređaja za evidenciju radnog vremena</t>
  </si>
  <si>
    <t>45317100-3</t>
  </si>
  <si>
    <t>42122000-0                            31110000-0</t>
  </si>
  <si>
    <t>42124000-4                                   44440000-6</t>
  </si>
  <si>
    <t>44114000-2</t>
  </si>
  <si>
    <t>44164300-0</t>
  </si>
  <si>
    <t>90921000-9                             90923000-3</t>
  </si>
  <si>
    <t>4411000-4</t>
  </si>
  <si>
    <t>44163130-0</t>
  </si>
  <si>
    <t>71337000-9</t>
  </si>
  <si>
    <t>44530000-4</t>
  </si>
  <si>
    <t>44163000-0</t>
  </si>
  <si>
    <t>44167200-0</t>
  </si>
  <si>
    <t>42131140-9</t>
  </si>
  <si>
    <t>Vrsta postupka (uključujući posebne režime i jednostavnu nabavu)</t>
  </si>
  <si>
    <t>Na temelju čl. 28 Zakona o javnoj nabavi (NN 120/16) i članka 2. Pravilnika o planu nabave, registru ugovora, prethodnom savjetovanju i analizi tržišta u javnoj nabavi (NN 101/17)</t>
  </si>
  <si>
    <t>OIB: 36612651354</t>
  </si>
  <si>
    <t>1. NABAVA VELIKE VRIJEDNOSTI ROBA I USLUGA (vrijednosni prag od 3.329.322,00 kn)</t>
  </si>
  <si>
    <t>4. NABAVA MALE VRIJEDNOSTI ROBA I USLUGA (200.000,00 - 3.329.322,00)</t>
  </si>
  <si>
    <t xml:space="preserve">Servis i održavanje nadzorno komunikacijske opreme upravljačkog sustava </t>
  </si>
  <si>
    <t>90470000-2</t>
  </si>
  <si>
    <t>90000000-7</t>
  </si>
  <si>
    <t xml:space="preserve">71520000-9 </t>
  </si>
  <si>
    <t>50312000-5                         50324100-3</t>
  </si>
  <si>
    <t>38421100-3</t>
  </si>
  <si>
    <t>31731100-0</t>
  </si>
  <si>
    <t>71630000-3</t>
  </si>
  <si>
    <t>42993100-4</t>
  </si>
  <si>
    <t>24962000-5</t>
  </si>
  <si>
    <t>92215000-1                               92210000-6</t>
  </si>
  <si>
    <t>71610000-7</t>
  </si>
  <si>
    <t>44163100-1</t>
  </si>
  <si>
    <t>44163230-1</t>
  </si>
  <si>
    <t>Izgradnja kolektora otpadne vode Grižane-Dolinci</t>
  </si>
  <si>
    <t>4213126-6</t>
  </si>
  <si>
    <t>90714500-0</t>
  </si>
  <si>
    <t>Izmjena i ugradnja mjernih mjesta i napojnih uređaja - 1. PROMJENA</t>
  </si>
  <si>
    <r>
      <rPr>
        <strike/>
        <sz val="10"/>
        <color indexed="8"/>
        <rFont val="Calibri"/>
        <family val="2"/>
      </rPr>
      <t>Nabava rezervnih dijelova za ClO2 stanicu</t>
    </r>
    <r>
      <rPr>
        <sz val="10"/>
        <color indexed="8"/>
        <rFont val="Calibri"/>
        <family val="2"/>
      </rPr>
      <t xml:space="preserve">              BRIŠE SE                       </t>
    </r>
  </si>
  <si>
    <r>
      <t xml:space="preserve">Geografski informacijski sustav GIS i geodetski poslovi  </t>
    </r>
    <r>
      <rPr>
        <sz val="10"/>
        <color indexed="8"/>
        <rFont val="Calibri"/>
        <family val="2"/>
      </rPr>
      <t xml:space="preserve">               1. PROMJENA     </t>
    </r>
  </si>
  <si>
    <t>JN 6.137</t>
  </si>
  <si>
    <t>JN 6.138</t>
  </si>
  <si>
    <t xml:space="preserve">Geografski informacijski sustav GIS                                     1. PROMJENA     </t>
  </si>
  <si>
    <t>Geodetski poslovi  1. PROMJENA</t>
  </si>
  <si>
    <r>
      <rPr>
        <strike/>
        <sz val="10"/>
        <color indexed="8"/>
        <rFont val="Calibri"/>
        <family val="2"/>
      </rPr>
      <t xml:space="preserve">Sustav upravljanja zdravljem i sigurnošću na radu (BS OHSAS 18001:2007) i HACCP sustav i ISO 9001 </t>
    </r>
    <r>
      <rPr>
        <sz val="10"/>
        <color indexed="8"/>
        <rFont val="Calibri"/>
        <family val="2"/>
      </rPr>
      <t xml:space="preserve">            BRIŠE SE         1. PROMJENA</t>
    </r>
  </si>
  <si>
    <t>Usluga recertifikacije sustava upravljanja zaštitom zdravlja i sigurnošću na radu prema normi 18001:2007 i HACCP sustava              1. PROMJENA</t>
  </si>
  <si>
    <t>45311200-2</t>
  </si>
  <si>
    <t xml:space="preserve">30190000-7 </t>
  </si>
  <si>
    <t>JN 5.15</t>
  </si>
  <si>
    <t>Sanacija havarije OSAP - 1. PROMJENA</t>
  </si>
  <si>
    <t>PVI 84</t>
  </si>
  <si>
    <t>44112400-2</t>
  </si>
  <si>
    <t>Nabava krovnog pokrova      1. PROMJENA</t>
  </si>
  <si>
    <t>Satelitsko praćenje vozila   1. PROMJENA</t>
  </si>
  <si>
    <t>PVI 85</t>
  </si>
  <si>
    <r>
      <rPr>
        <strike/>
        <sz val="10"/>
        <color theme="1"/>
        <rFont val="Calibri"/>
        <family val="2"/>
        <scheme val="minor"/>
      </rPr>
      <t xml:space="preserve">Opskrba električnom energijom </t>
    </r>
    <r>
      <rPr>
        <sz val="10"/>
        <color theme="1"/>
        <rFont val="Calibri"/>
        <family val="2"/>
        <scheme val="minor"/>
      </rPr>
      <t xml:space="preserve">                                    1. PROMJENA</t>
    </r>
  </si>
  <si>
    <t>Opskrba električnom energijom                                    1. PROMJENA</t>
  </si>
  <si>
    <t>VV 1.2</t>
  </si>
  <si>
    <t>2. NABAVA VELIKE VRIJEDNOSTI RADOVA (vrijednosni prag od 41.695.439,00 kn)</t>
  </si>
  <si>
    <t>3. NABAVA MALE VRIJEDNOSTI RADOVA (500.000,00 kn - 41.695.439,00 kn)</t>
  </si>
  <si>
    <t>JN 6.139</t>
  </si>
  <si>
    <t>Osobno vozilo      1. PROMJENA</t>
  </si>
  <si>
    <t xml:space="preserve">34144750-0 </t>
  </si>
  <si>
    <r>
      <t xml:space="preserve">Teretno i osobno vozilo    </t>
    </r>
    <r>
      <rPr>
        <sz val="10"/>
        <rFont val="Calibri"/>
        <family val="2"/>
      </rPr>
      <t xml:space="preserve">  1. PROMJENA</t>
    </r>
  </si>
  <si>
    <t>JN 5.16</t>
  </si>
  <si>
    <t>JN 6.140</t>
  </si>
  <si>
    <t>Proširenje mreže i povećanje broja priključaka - Vodifikacija Gornjeg Zagona - 1. PROMJENA</t>
  </si>
  <si>
    <t>Geodetsko-katastarski radovi za potrebe projekta Aglomeracija Novi – Crikvenica - Selce (državna cesta DC8, dionice 006: Kraljevica – Senj u k.o. Crikvenica i k.o. Novi)    - 1. PROMJENA</t>
  </si>
  <si>
    <t>MV 3.5</t>
  </si>
  <si>
    <t>45232151-5 Radovi na obnovi vodovodne mreže</t>
  </si>
  <si>
    <t>Implementacija sustava regulacije tlaka, aktivna kontrola gubitaka i regulacija protoke, sanacija lokacije curenja                                      1. PROMJENA</t>
  </si>
  <si>
    <t>4 g.</t>
  </si>
  <si>
    <t>sufinancirano sredstvima Hrvatskih voda</t>
  </si>
  <si>
    <t>JN 6.141</t>
  </si>
  <si>
    <t>3 g.</t>
  </si>
  <si>
    <t>JN 6.142</t>
  </si>
  <si>
    <t>Elaborat za uvođenje nadzorno upravljačkog sustava aglomeracija Novi Vinodolski, Crikvenica i Selce                2. PROMJENA</t>
  </si>
  <si>
    <t>Implementacija sustava zaštite osobnih podataka            2. PROMJENA</t>
  </si>
  <si>
    <t>IV</t>
  </si>
  <si>
    <t>MV 4.8</t>
  </si>
  <si>
    <t>Sanacija gubitaka na vodoopskrbnom sustavu KTD Vodovod Žrnovnice     2. PROMJENA</t>
  </si>
  <si>
    <t>Projektiranje vodoopskrbe područja Donji Zagon-Kargač-Duplja Novi Vinodolski                                       2. PROMJENA</t>
  </si>
  <si>
    <t>31211310-4</t>
  </si>
  <si>
    <t>JN 6.143</t>
  </si>
  <si>
    <t>Isklopne sklopke        2. PROMJENA</t>
  </si>
  <si>
    <t>JN 6.144</t>
  </si>
  <si>
    <t>50411100-0</t>
  </si>
  <si>
    <t>Servis i baždarenje vodomjera          3. PROMJENA</t>
  </si>
  <si>
    <t>MV 4.10</t>
  </si>
  <si>
    <t>Nabava putničkog vozila        3. PROMJENA</t>
  </si>
  <si>
    <t>VV 1.3</t>
  </si>
  <si>
    <t>VV 1.4</t>
  </si>
  <si>
    <t>71310000-4 Savjetodavne tehničke usluge i savjetodavne usluge u građevinarstvu</t>
  </si>
  <si>
    <t>59 mj.</t>
  </si>
  <si>
    <t>71247000-1 Nadzor građevinskih radova</t>
  </si>
  <si>
    <t>MV 4.9</t>
  </si>
  <si>
    <t>79416000-0 Usluge na području odnosa s javnošću</t>
  </si>
  <si>
    <t>Usluge informiranja javnosti, jačanja vidljivosti i osnaživanja kapaciteta u provedbi projekta sufinanciranog EU sredstvima "Sustav odvodnje otpadnih voda - aglomeracija Novi Vinodolski, Crikvenica, Selce"                                                                           3. PROMJENA</t>
  </si>
  <si>
    <t>Usluge upravljanja u provedbi projekta sufinanciranog EU sredstvima "Sustav odvodnje otpadnih voda - aglomeracija Novi Vinodolski, Crikvenica, Selce"                                                                             3. PROMJENA</t>
  </si>
  <si>
    <t>Revizija cijene norme sata rada        3. PROMJENA</t>
  </si>
  <si>
    <t>Tehnička analiza cijene sata rada      3. PROMJENA</t>
  </si>
  <si>
    <t>PVI 86</t>
  </si>
  <si>
    <t>PVI 87</t>
  </si>
  <si>
    <t>34110000-1 Osobni automobili</t>
  </si>
  <si>
    <t>34111100-9</t>
  </si>
  <si>
    <t>Grupa 1.</t>
  </si>
  <si>
    <t>Grupa 2.</t>
  </si>
  <si>
    <t>Grupa 3.</t>
  </si>
  <si>
    <t>Grupa 4.</t>
  </si>
  <si>
    <t>Grupa 5.</t>
  </si>
  <si>
    <t>Grupa 6.</t>
  </si>
  <si>
    <t>USLUGE OSIGURANJA         3. PROMJENA</t>
  </si>
  <si>
    <t>da</t>
  </si>
  <si>
    <t>Izuzeće - čl. 30 st.1 -              t. 5. i 6. ZJN 2016</t>
  </si>
  <si>
    <t>IZUZEĆA - čl. 30 ZJN 2016</t>
  </si>
  <si>
    <t>Pružanje odvjetničkih usluga za projekt aglomeracije Klenovica, Smokvica i Općina Vinodolska    - 3. PROMJENA</t>
  </si>
  <si>
    <t>I - 1</t>
  </si>
  <si>
    <t>Nadzor radova - "Sustav odvodnje otpadnih voda - aglomeracija Novi Vinodolski, Crikvenica, Selce"         3. PROMJENA</t>
  </si>
  <si>
    <t xml:space="preserve">66510000-8                                                                                     Osigurateljne usluge </t>
  </si>
  <si>
    <t xml:space="preserve">79100000-5 </t>
  </si>
  <si>
    <t>_____________________</t>
  </si>
  <si>
    <t>JN 6.145</t>
  </si>
  <si>
    <t>Nabava i ugradnja pregradnih stijenki                                             3. PROMJENA</t>
  </si>
  <si>
    <t>45421141-4</t>
  </si>
  <si>
    <t xml:space="preserve">45310000-3 </t>
  </si>
  <si>
    <t xml:space="preserve">71700000-5 </t>
  </si>
  <si>
    <t xml:space="preserve">79412000-5 </t>
  </si>
  <si>
    <t>71200000-0</t>
  </si>
  <si>
    <t>4. PROMJENA</t>
  </si>
  <si>
    <t>VV 2.1</t>
  </si>
  <si>
    <t>45231300-8 Građevinski radovi na cjevovodu za vodu i kanalizaciju</t>
  </si>
  <si>
    <t>otvoreni</t>
  </si>
  <si>
    <t>40 mj.</t>
  </si>
  <si>
    <t xml:space="preserve"> Izgradnja, rekonstrukcija i sanacija sustava odvodnje i vodoopskrbe - "Sustav odvodnje otpadnih voda - aglomeracija Novi Vinodolski, Crikvenica, Selce"         4. PROMJENA</t>
  </si>
  <si>
    <t>Nadzor radova - Sanacija gubitaka na vodoopskrbnom sustavu KTD Vodovod Žrnovnice                                  4. PROMJENA</t>
  </si>
  <si>
    <t>JN 6.146</t>
  </si>
  <si>
    <r>
      <rPr>
        <b/>
        <strike/>
        <sz val="10"/>
        <rFont val="Calibri"/>
        <family val="2"/>
      </rPr>
      <t>Teretno vozilo          1. PROMJENA</t>
    </r>
    <r>
      <rPr>
        <b/>
        <sz val="10"/>
        <rFont val="Calibri"/>
        <family val="2"/>
      </rPr>
      <t xml:space="preserve">                                                                   4. PROMJENA - briše se </t>
    </r>
  </si>
  <si>
    <r>
      <t xml:space="preserve">Osiguranje imovine - lom stroja                                                                     </t>
    </r>
    <r>
      <rPr>
        <sz val="10"/>
        <color theme="1"/>
        <rFont val="Calibri"/>
        <family val="2"/>
        <scheme val="minor"/>
      </rPr>
      <t>3. PROMJENA BRIŠE SE</t>
    </r>
  </si>
  <si>
    <r>
      <rPr>
        <strike/>
        <sz val="10"/>
        <color theme="1"/>
        <rFont val="Calibri"/>
        <family val="2"/>
        <scheme val="minor"/>
      </rPr>
      <t xml:space="preserve">Servis i baždarenje vodomjera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3. PROMJENA - BRIŠE SE</t>
    </r>
  </si>
  <si>
    <t>Nabava putničkog vozila putem operativnog leasinga        4. PROMJENA</t>
  </si>
  <si>
    <t>Teretno vozilo      4. PROMJENA</t>
  </si>
  <si>
    <t>MV 4.11</t>
  </si>
  <si>
    <t>34144750-0  - Teretna vozila</t>
  </si>
  <si>
    <r>
      <t xml:space="preserve">Osiguranje kolektivne nezgode    </t>
    </r>
    <r>
      <rPr>
        <sz val="10"/>
        <color indexed="8"/>
        <rFont val="Calibri"/>
        <family val="2"/>
      </rPr>
      <t>3. PROMJENA</t>
    </r>
  </si>
  <si>
    <r>
      <t xml:space="preserve">Osiguranje od požara i provale      </t>
    </r>
    <r>
      <rPr>
        <sz val="10"/>
        <color indexed="8"/>
        <rFont val="Calibri"/>
        <family val="2"/>
      </rPr>
      <t xml:space="preserve"> 3. PROMJENA</t>
    </r>
  </si>
  <si>
    <r>
      <t xml:space="preserve">Osiguranje od odgovornosti iz djelatnosti                                       </t>
    </r>
    <r>
      <rPr>
        <sz val="10"/>
        <color indexed="8"/>
        <rFont val="Calibri"/>
        <family val="2"/>
      </rPr>
      <t xml:space="preserve">      3. PROMJENA</t>
    </r>
  </si>
  <si>
    <r>
      <t xml:space="preserve">Automobilski kasko      </t>
    </r>
    <r>
      <rPr>
        <sz val="10"/>
        <color indexed="8"/>
        <rFont val="Calibri"/>
        <family val="2"/>
      </rPr>
      <t>3. PROMJENA</t>
    </r>
  </si>
  <si>
    <r>
      <t xml:space="preserve">Troškovi osiguranja od automobilske odgovornosti vozila     </t>
    </r>
    <r>
      <rPr>
        <sz val="10"/>
        <color indexed="8"/>
        <rFont val="Calibri"/>
        <family val="2"/>
      </rPr>
      <t xml:space="preserve">      3. PROMJENA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</si>
</sst>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trike/>
      <sz val="10"/>
      <color indexed="8"/>
      <name val="Calibri"/>
      <family val="2"/>
    </font>
    <font>
      <strike/>
      <sz val="9"/>
      <color indexed="8"/>
      <name val="Calibri"/>
      <family val="2"/>
    </font>
    <font>
      <strike/>
      <sz val="9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name val="Calibri"/>
      <family val="2"/>
    </font>
    <font>
      <strike/>
      <sz val="9"/>
      <name val="Calibri"/>
      <family val="2"/>
    </font>
    <font>
      <strike/>
      <sz val="9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b/>
      <sz val="10"/>
      <name val="Calibri"/>
      <family val="2"/>
    </font>
    <font>
      <b/>
      <strike/>
      <sz val="10"/>
      <name val="Calibri"/>
      <family val="2"/>
    </font>
    <font>
      <b/>
      <strike/>
      <sz val="9"/>
      <name val="Calibri"/>
      <family val="2"/>
    </font>
    <font>
      <b/>
      <strike/>
      <sz val="9"/>
      <name val="Calibri"/>
      <family val="2"/>
      <scheme val="minor"/>
    </font>
    <font>
      <b/>
      <strike/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/>
    <xf numFmtId="0" fontId="7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4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3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/>
    <xf numFmtId="0" fontId="2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/>
    </xf>
    <xf numFmtId="4" fontId="2" fillId="2" borderId="0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right" wrapText="1"/>
    </xf>
    <xf numFmtId="4" fontId="4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4" fontId="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0" fillId="2" borderId="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14" fontId="2" fillId="2" borderId="1" xfId="0" applyNumberFormat="1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0" fillId="0" borderId="2" xfId="0" applyBorder="1"/>
    <xf numFmtId="0" fontId="0" fillId="0" borderId="1" xfId="0" applyBorder="1"/>
    <xf numFmtId="0" fontId="8" fillId="4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 wrapText="1"/>
    </xf>
    <xf numFmtId="4" fontId="12" fillId="6" borderId="2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wrapText="1"/>
    </xf>
    <xf numFmtId="0" fontId="18" fillId="6" borderId="2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3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wrapText="1"/>
    </xf>
    <xf numFmtId="4" fontId="13" fillId="5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18" fillId="2" borderId="2" xfId="0" applyFont="1" applyFill="1" applyBorder="1"/>
    <xf numFmtId="2" fontId="18" fillId="5" borderId="2" xfId="0" applyNumberFormat="1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18" fillId="5" borderId="2" xfId="0" applyFont="1" applyFill="1" applyBorder="1"/>
    <xf numFmtId="0" fontId="1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4" fontId="24" fillId="2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7" fillId="2" borderId="2" xfId="0" applyFont="1" applyFill="1" applyBorder="1"/>
    <xf numFmtId="0" fontId="0" fillId="7" borderId="0" xfId="0" applyFill="1"/>
    <xf numFmtId="0" fontId="6" fillId="2" borderId="2" xfId="0" applyFont="1" applyFill="1" applyBorder="1" applyAlignment="1">
      <alignment vertical="center"/>
    </xf>
    <xf numFmtId="4" fontId="25" fillId="2" borderId="3" xfId="0" applyNumberFormat="1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 vertical="center" wrapText="1"/>
    </xf>
    <xf numFmtId="4" fontId="29" fillId="2" borderId="2" xfId="0" applyNumberFormat="1" applyFont="1" applyFill="1" applyBorder="1" applyAlignment="1">
      <alignment horizontal="center" vertical="center" wrapText="1"/>
    </xf>
    <xf numFmtId="4" fontId="30" fillId="2" borderId="3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/>
    </xf>
    <xf numFmtId="0" fontId="26" fillId="2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3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/>
    <xf numFmtId="0" fontId="18" fillId="2" borderId="2" xfId="0" applyFont="1" applyFill="1" applyBorder="1" applyAlignment="1">
      <alignment vertical="center" wrapText="1"/>
    </xf>
    <xf numFmtId="4" fontId="13" fillId="2" borderId="2" xfId="0" applyNumberFormat="1" applyFont="1" applyFill="1" applyBorder="1"/>
    <xf numFmtId="0" fontId="1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0" fontId="18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 wrapText="1"/>
    </xf>
    <xf numFmtId="4" fontId="21" fillId="7" borderId="2" xfId="0" applyNumberFormat="1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/>
    <xf numFmtId="4" fontId="8" fillId="7" borderId="2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8" fillId="7" borderId="2" xfId="0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/>
    </xf>
    <xf numFmtId="0" fontId="8" fillId="7" borderId="0" xfId="0" applyFont="1" applyFill="1" applyAlignment="1">
      <alignment vertical="center"/>
    </xf>
    <xf numFmtId="0" fontId="35" fillId="7" borderId="2" xfId="0" applyFont="1" applyFill="1" applyBorder="1" applyAlignment="1">
      <alignment horizontal="left" vertical="center" wrapText="1"/>
    </xf>
    <xf numFmtId="0" fontId="36" fillId="7" borderId="2" xfId="0" applyFont="1" applyFill="1" applyBorder="1" applyAlignment="1">
      <alignment horizontal="left" vertical="center" wrapText="1"/>
    </xf>
    <xf numFmtId="4" fontId="37" fillId="7" borderId="2" xfId="0" applyNumberFormat="1" applyFont="1" applyFill="1" applyBorder="1" applyAlignment="1">
      <alignment horizontal="center" vertical="center" wrapText="1"/>
    </xf>
    <xf numFmtId="4" fontId="38" fillId="7" borderId="3" xfId="0" applyNumberFormat="1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vertical="center"/>
    </xf>
    <xf numFmtId="0" fontId="39" fillId="7" borderId="2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2" fillId="2" borderId="5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4" fontId="21" fillId="7" borderId="2" xfId="0" applyNumberFormat="1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0" fillId="9" borderId="17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133350</xdr:rowOff>
    </xdr:from>
    <xdr:to>
      <xdr:col>5</xdr:col>
      <xdr:colOff>323850</xdr:colOff>
      <xdr:row>8</xdr:row>
      <xdr:rowOff>28575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7875" y="1333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workbookViewId="0" topLeftCell="A1">
      <selection activeCell="B14" sqref="B14:H15"/>
    </sheetView>
  </sheetViews>
  <sheetFormatPr defaultColWidth="9.140625" defaultRowHeight="15"/>
  <cols>
    <col min="8" max="8" width="12.140625" style="0" customWidth="1"/>
  </cols>
  <sheetData>
    <row r="2" spans="11:14" ht="15">
      <c r="K2" s="231"/>
      <c r="L2" s="231"/>
      <c r="M2" s="231"/>
      <c r="N2" s="231"/>
    </row>
    <row r="3" spans="11:14" ht="15">
      <c r="K3" s="6"/>
      <c r="L3" s="6"/>
      <c r="M3" s="6"/>
      <c r="N3" s="6"/>
    </row>
    <row r="4" spans="11:14" ht="15">
      <c r="K4" s="231"/>
      <c r="L4" s="231"/>
      <c r="M4" s="231"/>
      <c r="N4" s="231"/>
    </row>
    <row r="5" spans="11:14" ht="15">
      <c r="K5" s="6"/>
      <c r="L5" s="6"/>
      <c r="M5" s="6"/>
      <c r="N5" s="6"/>
    </row>
    <row r="6" spans="11:14" ht="15">
      <c r="K6" s="231"/>
      <c r="L6" s="231"/>
      <c r="M6" s="231"/>
      <c r="N6" s="231"/>
    </row>
    <row r="10" spans="2:8" ht="47.25" customHeight="1">
      <c r="B10" s="232" t="s">
        <v>537</v>
      </c>
      <c r="C10" s="232"/>
      <c r="D10" s="232"/>
      <c r="E10" s="232"/>
      <c r="F10" s="232"/>
      <c r="G10" s="232"/>
      <c r="H10" s="232"/>
    </row>
    <row r="11" spans="2:8" ht="15">
      <c r="B11" s="230" t="s">
        <v>192</v>
      </c>
      <c r="C11" s="230"/>
      <c r="D11" s="230"/>
      <c r="E11" s="230"/>
      <c r="F11" s="230"/>
      <c r="G11" s="230"/>
      <c r="H11" s="230"/>
    </row>
    <row r="12" spans="2:8" ht="36">
      <c r="B12" s="234" t="s">
        <v>194</v>
      </c>
      <c r="C12" s="234"/>
      <c r="D12" s="234"/>
      <c r="E12" s="234"/>
      <c r="F12" s="234"/>
      <c r="G12" s="234"/>
      <c r="H12" s="234"/>
    </row>
    <row r="13" spans="3:7" ht="18.75">
      <c r="C13" s="236" t="s">
        <v>649</v>
      </c>
      <c r="D13" s="236"/>
      <c r="E13" s="236"/>
      <c r="F13" s="236"/>
      <c r="G13" s="236"/>
    </row>
    <row r="14" spans="2:8" ht="15" customHeight="1">
      <c r="B14" s="233" t="s">
        <v>184</v>
      </c>
      <c r="C14" s="233"/>
      <c r="D14" s="233"/>
      <c r="E14" s="233"/>
      <c r="F14" s="233"/>
      <c r="G14" s="233"/>
      <c r="H14" s="233"/>
    </row>
    <row r="15" spans="2:8" ht="15" customHeight="1">
      <c r="B15" s="233"/>
      <c r="C15" s="233"/>
      <c r="D15" s="233"/>
      <c r="E15" s="233"/>
      <c r="F15" s="233"/>
      <c r="G15" s="233"/>
      <c r="H15" s="233"/>
    </row>
    <row r="16" spans="2:8" ht="21">
      <c r="B16" s="229" t="s">
        <v>185</v>
      </c>
      <c r="C16" s="229"/>
      <c r="D16" s="229"/>
      <c r="E16" s="229"/>
      <c r="F16" s="229"/>
      <c r="G16" s="229"/>
      <c r="H16" s="229"/>
    </row>
    <row r="17" spans="2:8" ht="18.75">
      <c r="B17" s="235" t="s">
        <v>538</v>
      </c>
      <c r="C17" s="235"/>
      <c r="D17" s="235"/>
      <c r="E17" s="235"/>
      <c r="F17" s="235"/>
      <c r="G17" s="235"/>
      <c r="H17" s="235"/>
    </row>
    <row r="42" spans="3:7" ht="15">
      <c r="C42" s="230"/>
      <c r="D42" s="230"/>
      <c r="E42" s="230"/>
      <c r="F42" s="230"/>
      <c r="G42" s="230"/>
    </row>
  </sheetData>
  <mergeCells count="11">
    <mergeCell ref="B16:H16"/>
    <mergeCell ref="C42:G42"/>
    <mergeCell ref="B11:H11"/>
    <mergeCell ref="K2:N2"/>
    <mergeCell ref="K4:N4"/>
    <mergeCell ref="K6:N6"/>
    <mergeCell ref="B10:H10"/>
    <mergeCell ref="B14:H15"/>
    <mergeCell ref="B12:H12"/>
    <mergeCell ref="B17:H17"/>
    <mergeCell ref="C13:G1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9"/>
  <sheetViews>
    <sheetView view="pageBreakPreview" zoomScaleSheetLayoutView="100" workbookViewId="0" topLeftCell="A1">
      <selection activeCell="C37" sqref="C37"/>
    </sheetView>
  </sheetViews>
  <sheetFormatPr defaultColWidth="9.140625" defaultRowHeight="15"/>
  <cols>
    <col min="1" max="1" width="8.28125" style="58" customWidth="1"/>
    <col min="2" max="2" width="37.28125" style="59" customWidth="1"/>
    <col min="3" max="3" width="26.57421875" style="59" bestFit="1" customWidth="1"/>
    <col min="4" max="4" width="14.28125" style="60" customWidth="1"/>
    <col min="5" max="5" width="15.00390625" style="60" customWidth="1"/>
    <col min="6" max="6" width="14.28125" style="6" customWidth="1"/>
    <col min="7" max="7" width="20.28125" style="58" bestFit="1" customWidth="1"/>
    <col min="8" max="8" width="11.57421875" style="58" customWidth="1"/>
    <col min="9" max="9" width="12.57421875" style="58" customWidth="1"/>
    <col min="10" max="10" width="9.00390625" style="58" customWidth="1"/>
    <col min="11" max="11" width="10.28125" style="58" customWidth="1"/>
    <col min="12" max="12" width="12.7109375" style="6" customWidth="1"/>
    <col min="13" max="16384" width="9.140625" style="6" customWidth="1"/>
  </cols>
  <sheetData>
    <row r="1" spans="1:12" ht="41.25" customHeight="1">
      <c r="A1" s="27" t="s">
        <v>170</v>
      </c>
      <c r="B1" s="27" t="s">
        <v>0</v>
      </c>
      <c r="C1" s="27" t="s">
        <v>213</v>
      </c>
      <c r="D1" s="28" t="s">
        <v>180</v>
      </c>
      <c r="E1" s="28" t="s">
        <v>181</v>
      </c>
      <c r="F1" s="27" t="s">
        <v>1</v>
      </c>
      <c r="G1" s="27" t="s">
        <v>536</v>
      </c>
      <c r="H1" s="27" t="s">
        <v>216</v>
      </c>
      <c r="I1" s="27" t="s">
        <v>2</v>
      </c>
      <c r="J1" s="27" t="s">
        <v>3</v>
      </c>
      <c r="K1" s="64" t="s">
        <v>214</v>
      </c>
      <c r="L1" s="96" t="s">
        <v>215</v>
      </c>
    </row>
    <row r="2" spans="1:12" ht="14.25" customHeight="1" thickBot="1">
      <c r="A2" s="24"/>
      <c r="B2" s="25"/>
      <c r="C2" s="25"/>
      <c r="D2" s="26"/>
      <c r="E2" s="26"/>
      <c r="F2" s="24"/>
      <c r="G2" s="24"/>
      <c r="H2" s="24"/>
      <c r="I2" s="24"/>
      <c r="J2" s="24"/>
      <c r="K2" s="24"/>
      <c r="L2" s="85"/>
    </row>
    <row r="3" spans="1:12" s="41" customFormat="1" ht="18" customHeight="1" thickBot="1">
      <c r="A3" s="254" t="s">
        <v>539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6"/>
    </row>
    <row r="4" spans="1:12" ht="38.25">
      <c r="A4" s="35" t="s">
        <v>268</v>
      </c>
      <c r="B4" s="42" t="s">
        <v>95</v>
      </c>
      <c r="C4" s="42" t="s">
        <v>245</v>
      </c>
      <c r="D4" s="43">
        <v>3750000</v>
      </c>
      <c r="E4" s="43">
        <f>D4*25%+D4</f>
        <v>4687500</v>
      </c>
      <c r="F4" s="44"/>
      <c r="G4" s="1" t="s">
        <v>158</v>
      </c>
      <c r="H4" s="74" t="s">
        <v>237</v>
      </c>
      <c r="I4" s="1" t="s">
        <v>159</v>
      </c>
      <c r="J4" s="1" t="s">
        <v>161</v>
      </c>
      <c r="K4" s="65" t="s">
        <v>163</v>
      </c>
      <c r="L4" s="86"/>
    </row>
    <row r="5" spans="1:12" ht="25.5">
      <c r="A5" s="80" t="s">
        <v>578</v>
      </c>
      <c r="B5" s="13" t="s">
        <v>577</v>
      </c>
      <c r="C5" s="117" t="s">
        <v>247</v>
      </c>
      <c r="D5" s="16">
        <v>4500000</v>
      </c>
      <c r="E5" s="17">
        <f>D5*25%+D5</f>
        <v>5625000</v>
      </c>
      <c r="F5" s="45"/>
      <c r="G5" s="5" t="s">
        <v>158</v>
      </c>
      <c r="H5" s="74" t="s">
        <v>237</v>
      </c>
      <c r="I5" s="80" t="s">
        <v>220</v>
      </c>
      <c r="J5" s="5" t="s">
        <v>221</v>
      </c>
      <c r="K5" s="75" t="s">
        <v>217</v>
      </c>
      <c r="L5" s="79"/>
    </row>
    <row r="6" spans="1:12" ht="66" customHeight="1">
      <c r="A6" s="198" t="s">
        <v>611</v>
      </c>
      <c r="B6" s="98" t="s">
        <v>619</v>
      </c>
      <c r="C6" s="174" t="s">
        <v>613</v>
      </c>
      <c r="D6" s="18">
        <v>6935600</v>
      </c>
      <c r="E6" s="99"/>
      <c r="F6" s="199"/>
      <c r="G6" s="168" t="s">
        <v>158</v>
      </c>
      <c r="H6" s="200" t="s">
        <v>237</v>
      </c>
      <c r="I6" s="201" t="s">
        <v>159</v>
      </c>
      <c r="J6" s="168" t="s">
        <v>219</v>
      </c>
      <c r="K6" s="168" t="s">
        <v>614</v>
      </c>
      <c r="L6" s="202"/>
    </row>
    <row r="7" spans="1:12" ht="40.5" customHeight="1">
      <c r="A7" s="198" t="s">
        <v>612</v>
      </c>
      <c r="B7" s="98" t="s">
        <v>638</v>
      </c>
      <c r="C7" s="174" t="s">
        <v>615</v>
      </c>
      <c r="D7" s="18">
        <v>9965500</v>
      </c>
      <c r="E7" s="99"/>
      <c r="F7" s="199"/>
      <c r="G7" s="168" t="s">
        <v>158</v>
      </c>
      <c r="H7" s="200" t="s">
        <v>237</v>
      </c>
      <c r="I7" s="201" t="s">
        <v>159</v>
      </c>
      <c r="J7" s="168" t="s">
        <v>219</v>
      </c>
      <c r="K7" s="168" t="s">
        <v>614</v>
      </c>
      <c r="L7" s="202"/>
    </row>
    <row r="8" spans="1:12" ht="15.75" thickBot="1">
      <c r="A8" s="175"/>
      <c r="B8" s="4"/>
      <c r="C8" s="4"/>
      <c r="D8" s="17"/>
      <c r="E8" s="17"/>
      <c r="F8" s="165"/>
      <c r="G8" s="5"/>
      <c r="H8" s="5"/>
      <c r="I8" s="5"/>
      <c r="J8" s="5"/>
      <c r="K8" s="5"/>
      <c r="L8" s="85"/>
    </row>
    <row r="9" spans="1:12" ht="15.75">
      <c r="A9" s="251" t="s">
        <v>579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3"/>
    </row>
    <row r="10" spans="1:12" s="59" customFormat="1" ht="51">
      <c r="A10" s="203" t="s">
        <v>650</v>
      </c>
      <c r="B10" s="177" t="s">
        <v>654</v>
      </c>
      <c r="C10" s="177" t="s">
        <v>651</v>
      </c>
      <c r="D10" s="204">
        <v>173579560.74</v>
      </c>
      <c r="E10" s="203"/>
      <c r="F10" s="203"/>
      <c r="G10" s="203" t="s">
        <v>652</v>
      </c>
      <c r="H10" s="203" t="s">
        <v>237</v>
      </c>
      <c r="I10" s="203" t="s">
        <v>159</v>
      </c>
      <c r="J10" s="203" t="s">
        <v>599</v>
      </c>
      <c r="K10" s="203" t="s">
        <v>653</v>
      </c>
      <c r="L10" s="203"/>
    </row>
    <row r="11" spans="1:12" ht="15.7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ht="15.75" thickBot="1">
      <c r="A12" s="36"/>
      <c r="B12" s="46"/>
      <c r="C12" s="46"/>
      <c r="D12" s="47"/>
      <c r="E12" s="47"/>
      <c r="F12" s="48"/>
      <c r="G12" s="14"/>
      <c r="H12" s="14"/>
      <c r="I12" s="14"/>
      <c r="J12" s="14"/>
      <c r="K12" s="14"/>
      <c r="L12" s="87"/>
    </row>
    <row r="13" spans="1:12" s="41" customFormat="1" ht="17.25" customHeight="1" thickBot="1">
      <c r="A13" s="254" t="s">
        <v>580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6"/>
    </row>
    <row r="14" spans="1:12" ht="25.5">
      <c r="A14" s="76" t="s">
        <v>269</v>
      </c>
      <c r="B14" s="42" t="s">
        <v>555</v>
      </c>
      <c r="C14" s="42" t="s">
        <v>244</v>
      </c>
      <c r="D14" s="73">
        <v>3600000</v>
      </c>
      <c r="E14" s="73">
        <f aca="true" t="shared" si="0" ref="E14:E19">D14*25%+D14</f>
        <v>4500000</v>
      </c>
      <c r="F14" s="88"/>
      <c r="G14" s="74" t="s">
        <v>158</v>
      </c>
      <c r="H14" s="74" t="s">
        <v>237</v>
      </c>
      <c r="I14" s="74" t="s">
        <v>159</v>
      </c>
      <c r="J14" s="74" t="s">
        <v>162</v>
      </c>
      <c r="K14" s="75" t="s">
        <v>163</v>
      </c>
      <c r="L14" s="86"/>
    </row>
    <row r="15" spans="1:12" ht="38.25">
      <c r="A15" s="80" t="s">
        <v>270</v>
      </c>
      <c r="B15" s="13" t="s">
        <v>210</v>
      </c>
      <c r="C15" s="13" t="s">
        <v>516</v>
      </c>
      <c r="D15" s="16">
        <v>1900000</v>
      </c>
      <c r="E15" s="73">
        <f t="shared" si="0"/>
        <v>2375000</v>
      </c>
      <c r="F15" s="45"/>
      <c r="G15" s="74" t="s">
        <v>158</v>
      </c>
      <c r="H15" s="74" t="s">
        <v>237</v>
      </c>
      <c r="I15" s="80" t="s">
        <v>220</v>
      </c>
      <c r="J15" s="74" t="s">
        <v>219</v>
      </c>
      <c r="K15" s="75" t="s">
        <v>217</v>
      </c>
      <c r="L15" s="79"/>
    </row>
    <row r="16" spans="1:12" ht="25.5">
      <c r="A16" s="80" t="s">
        <v>271</v>
      </c>
      <c r="B16" s="13" t="s">
        <v>212</v>
      </c>
      <c r="C16" s="61"/>
      <c r="D16" s="16">
        <v>8500000</v>
      </c>
      <c r="E16" s="16">
        <f t="shared" si="0"/>
        <v>10625000</v>
      </c>
      <c r="F16" s="45"/>
      <c r="G16" s="74" t="s">
        <v>158</v>
      </c>
      <c r="H16" s="74" t="s">
        <v>237</v>
      </c>
      <c r="I16" s="74" t="s">
        <v>159</v>
      </c>
      <c r="J16" s="74" t="s">
        <v>162</v>
      </c>
      <c r="K16" s="75" t="s">
        <v>218</v>
      </c>
      <c r="L16" s="79"/>
    </row>
    <row r="17" spans="1:12" ht="15">
      <c r="A17" s="80" t="s">
        <v>272</v>
      </c>
      <c r="B17" s="13" t="s">
        <v>264</v>
      </c>
      <c r="C17" s="61"/>
      <c r="D17" s="16">
        <v>800000</v>
      </c>
      <c r="E17" s="16">
        <f t="shared" si="0"/>
        <v>1000000</v>
      </c>
      <c r="F17" s="45"/>
      <c r="G17" s="74" t="s">
        <v>158</v>
      </c>
      <c r="H17" s="74" t="s">
        <v>237</v>
      </c>
      <c r="I17" s="74" t="s">
        <v>159</v>
      </c>
      <c r="J17" s="74" t="s">
        <v>162</v>
      </c>
      <c r="K17" s="75" t="s">
        <v>218</v>
      </c>
      <c r="L17" s="79"/>
    </row>
    <row r="18" spans="1:12" s="151" customFormat="1" ht="51">
      <c r="A18" s="248" t="s">
        <v>589</v>
      </c>
      <c r="B18" s="164" t="s">
        <v>591</v>
      </c>
      <c r="C18" s="257" t="s">
        <v>590</v>
      </c>
      <c r="D18" s="145">
        <v>9000000</v>
      </c>
      <c r="E18" s="145">
        <f t="shared" si="0"/>
        <v>11250000</v>
      </c>
      <c r="F18" s="165"/>
      <c r="G18" s="245" t="s">
        <v>158</v>
      </c>
      <c r="H18" s="245" t="s">
        <v>237</v>
      </c>
      <c r="I18" s="248" t="s">
        <v>220</v>
      </c>
      <c r="J18" s="245" t="s">
        <v>221</v>
      </c>
      <c r="K18" s="147" t="s">
        <v>592</v>
      </c>
      <c r="L18" s="248" t="s">
        <v>593</v>
      </c>
    </row>
    <row r="19" spans="1:12" s="151" customFormat="1" ht="38.25">
      <c r="A19" s="250"/>
      <c r="B19" s="166" t="s">
        <v>601</v>
      </c>
      <c r="C19" s="258"/>
      <c r="D19" s="99">
        <v>6000000</v>
      </c>
      <c r="E19" s="99">
        <f t="shared" si="0"/>
        <v>7500000</v>
      </c>
      <c r="F19" s="167"/>
      <c r="G19" s="247"/>
      <c r="H19" s="247"/>
      <c r="I19" s="250"/>
      <c r="J19" s="247"/>
      <c r="K19" s="168" t="s">
        <v>595</v>
      </c>
      <c r="L19" s="250"/>
    </row>
    <row r="20" spans="1:12" ht="15.75" thickBot="1">
      <c r="A20" s="36"/>
      <c r="B20" s="139"/>
      <c r="C20" s="140"/>
      <c r="D20" s="38"/>
      <c r="E20" s="38"/>
      <c r="F20" s="48"/>
      <c r="G20" s="14"/>
      <c r="H20" s="14"/>
      <c r="I20" s="36"/>
      <c r="J20" s="14"/>
      <c r="K20" s="14"/>
      <c r="L20" s="90"/>
    </row>
    <row r="21" spans="1:12" s="41" customFormat="1" ht="16.5" customHeight="1" thickBot="1">
      <c r="A21" s="254" t="s">
        <v>540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6"/>
    </row>
    <row r="22" spans="1:12" ht="15">
      <c r="A22" s="194" t="s">
        <v>273</v>
      </c>
      <c r="B22" s="42" t="s">
        <v>96</v>
      </c>
      <c r="C22" s="42"/>
      <c r="D22" s="196">
        <v>350000</v>
      </c>
      <c r="E22" s="197">
        <f>D22*25%+D22</f>
        <v>437500</v>
      </c>
      <c r="F22" s="44"/>
      <c r="G22" s="195" t="s">
        <v>158</v>
      </c>
      <c r="H22" s="195" t="s">
        <v>237</v>
      </c>
      <c r="I22" s="195" t="s">
        <v>159</v>
      </c>
      <c r="J22" s="195" t="s">
        <v>160</v>
      </c>
      <c r="K22" s="75" t="s">
        <v>163</v>
      </c>
      <c r="L22" s="213"/>
    </row>
    <row r="23" spans="1:12" ht="15">
      <c r="A23" s="194" t="s">
        <v>274</v>
      </c>
      <c r="B23" s="4" t="s">
        <v>179</v>
      </c>
      <c r="C23" s="4"/>
      <c r="D23" s="16">
        <v>500000</v>
      </c>
      <c r="E23" s="17">
        <f aca="true" t="shared" si="1" ref="E23">D23*25%+D23</f>
        <v>625000</v>
      </c>
      <c r="F23" s="50"/>
      <c r="G23" s="5" t="s">
        <v>158</v>
      </c>
      <c r="H23" s="195" t="s">
        <v>237</v>
      </c>
      <c r="I23" s="5" t="s">
        <v>159</v>
      </c>
      <c r="J23" s="5" t="s">
        <v>160</v>
      </c>
      <c r="K23" s="66" t="s">
        <v>163</v>
      </c>
      <c r="L23" s="214"/>
    </row>
    <row r="24" spans="1:12" ht="25.5">
      <c r="A24" s="194" t="s">
        <v>275</v>
      </c>
      <c r="B24" s="7" t="s">
        <v>188</v>
      </c>
      <c r="C24" s="118" t="s">
        <v>245</v>
      </c>
      <c r="D24" s="16">
        <v>350000</v>
      </c>
      <c r="E24" s="17">
        <f aca="true" t="shared" si="2" ref="E24:E40">D24*25%+D24</f>
        <v>437500</v>
      </c>
      <c r="F24" s="51"/>
      <c r="G24" s="5" t="s">
        <v>158</v>
      </c>
      <c r="H24" s="195" t="s">
        <v>237</v>
      </c>
      <c r="I24" s="5" t="s">
        <v>159</v>
      </c>
      <c r="J24" s="5" t="s">
        <v>161</v>
      </c>
      <c r="K24" s="66" t="s">
        <v>163</v>
      </c>
      <c r="L24" s="214"/>
    </row>
    <row r="25" spans="1:12" ht="24">
      <c r="A25" s="194" t="s">
        <v>276</v>
      </c>
      <c r="B25" s="13" t="s">
        <v>208</v>
      </c>
      <c r="C25" s="117" t="s">
        <v>521</v>
      </c>
      <c r="D25" s="16">
        <v>1400000</v>
      </c>
      <c r="E25" s="17">
        <f t="shared" si="2"/>
        <v>1750000</v>
      </c>
      <c r="F25" s="45"/>
      <c r="G25" s="5" t="s">
        <v>158</v>
      </c>
      <c r="H25" s="195" t="s">
        <v>237</v>
      </c>
      <c r="I25" s="194" t="s">
        <v>220</v>
      </c>
      <c r="J25" s="5" t="s">
        <v>221</v>
      </c>
      <c r="K25" s="75" t="s">
        <v>217</v>
      </c>
      <c r="L25" s="214"/>
    </row>
    <row r="26" spans="1:12" ht="25.5">
      <c r="A26" s="142" t="s">
        <v>277</v>
      </c>
      <c r="B26" s="13" t="s">
        <v>576</v>
      </c>
      <c r="C26" s="143" t="s">
        <v>247</v>
      </c>
      <c r="D26" s="144">
        <v>4500000</v>
      </c>
      <c r="E26" s="145">
        <f t="shared" si="2"/>
        <v>5625000</v>
      </c>
      <c r="F26" s="146"/>
      <c r="G26" s="147" t="s">
        <v>158</v>
      </c>
      <c r="H26" s="148" t="s">
        <v>237</v>
      </c>
      <c r="I26" s="142" t="s">
        <v>220</v>
      </c>
      <c r="J26" s="147" t="s">
        <v>221</v>
      </c>
      <c r="K26" s="149" t="s">
        <v>217</v>
      </c>
      <c r="L26" s="150"/>
    </row>
    <row r="27" spans="1:12" ht="25.5">
      <c r="A27" s="215" t="s">
        <v>278</v>
      </c>
      <c r="B27" s="216" t="s">
        <v>658</v>
      </c>
      <c r="C27" s="143" t="s">
        <v>248</v>
      </c>
      <c r="D27" s="144">
        <v>900000</v>
      </c>
      <c r="E27" s="145">
        <f t="shared" si="2"/>
        <v>1125000</v>
      </c>
      <c r="F27" s="45"/>
      <c r="G27" s="147" t="s">
        <v>158</v>
      </c>
      <c r="H27" s="148" t="s">
        <v>237</v>
      </c>
      <c r="I27" s="142" t="s">
        <v>220</v>
      </c>
      <c r="J27" s="147" t="s">
        <v>221</v>
      </c>
      <c r="K27" s="149" t="s">
        <v>217</v>
      </c>
      <c r="L27" s="214"/>
    </row>
    <row r="28" spans="1:12" ht="24" customHeight="1">
      <c r="A28" s="217"/>
      <c r="B28" s="13" t="s">
        <v>632</v>
      </c>
      <c r="C28" s="217" t="s">
        <v>639</v>
      </c>
      <c r="D28" s="16">
        <f>SUM(D29:D34)</f>
        <v>1530000</v>
      </c>
      <c r="E28" s="17">
        <f t="shared" si="2"/>
        <v>1912500</v>
      </c>
      <c r="F28" s="45"/>
      <c r="G28" s="245" t="s">
        <v>158</v>
      </c>
      <c r="H28" s="245" t="s">
        <v>633</v>
      </c>
      <c r="I28" s="248" t="s">
        <v>220</v>
      </c>
      <c r="J28" s="245" t="s">
        <v>219</v>
      </c>
      <c r="K28" s="245" t="s">
        <v>217</v>
      </c>
      <c r="L28" s="214"/>
    </row>
    <row r="29" spans="1:12" ht="15">
      <c r="A29" s="194" t="s">
        <v>626</v>
      </c>
      <c r="B29" s="13" t="s">
        <v>209</v>
      </c>
      <c r="C29" s="217"/>
      <c r="D29" s="16">
        <v>900000</v>
      </c>
      <c r="E29" s="17">
        <f t="shared" si="2"/>
        <v>1125000</v>
      </c>
      <c r="F29" s="45"/>
      <c r="G29" s="246"/>
      <c r="H29" s="246"/>
      <c r="I29" s="249"/>
      <c r="J29" s="246"/>
      <c r="K29" s="246"/>
      <c r="L29" s="214"/>
    </row>
    <row r="30" spans="1:12" ht="15">
      <c r="A30" s="194" t="s">
        <v>627</v>
      </c>
      <c r="B30" s="13" t="s">
        <v>59</v>
      </c>
      <c r="C30" s="217"/>
      <c r="D30" s="16">
        <v>60000</v>
      </c>
      <c r="E30" s="17">
        <f t="shared" si="2"/>
        <v>75000</v>
      </c>
      <c r="F30" s="45"/>
      <c r="G30" s="246"/>
      <c r="H30" s="246"/>
      <c r="I30" s="249"/>
      <c r="J30" s="246"/>
      <c r="K30" s="246"/>
      <c r="L30" s="214"/>
    </row>
    <row r="31" spans="1:12" ht="15">
      <c r="A31" s="194" t="s">
        <v>628</v>
      </c>
      <c r="B31" s="13" t="s">
        <v>68</v>
      </c>
      <c r="C31" s="217"/>
      <c r="D31" s="16">
        <v>130000</v>
      </c>
      <c r="E31" s="17">
        <f t="shared" si="2"/>
        <v>162500</v>
      </c>
      <c r="F31" s="45"/>
      <c r="G31" s="246"/>
      <c r="H31" s="246"/>
      <c r="I31" s="249"/>
      <c r="J31" s="246"/>
      <c r="K31" s="246"/>
      <c r="L31" s="214"/>
    </row>
    <row r="32" spans="1:12" ht="15">
      <c r="A32" s="194" t="s">
        <v>629</v>
      </c>
      <c r="B32" s="13" t="s">
        <v>69</v>
      </c>
      <c r="C32" s="217"/>
      <c r="D32" s="16">
        <v>140000</v>
      </c>
      <c r="E32" s="17">
        <f t="shared" si="2"/>
        <v>175000</v>
      </c>
      <c r="F32" s="45"/>
      <c r="G32" s="246"/>
      <c r="H32" s="246"/>
      <c r="I32" s="249"/>
      <c r="J32" s="246"/>
      <c r="K32" s="246"/>
      <c r="L32" s="214"/>
    </row>
    <row r="33" spans="1:12" ht="15">
      <c r="A33" s="194" t="s">
        <v>630</v>
      </c>
      <c r="B33" s="13" t="s">
        <v>70</v>
      </c>
      <c r="C33" s="217"/>
      <c r="D33" s="16">
        <v>140000</v>
      </c>
      <c r="E33" s="17">
        <f t="shared" si="2"/>
        <v>175000</v>
      </c>
      <c r="F33" s="45"/>
      <c r="G33" s="246"/>
      <c r="H33" s="246"/>
      <c r="I33" s="249"/>
      <c r="J33" s="246"/>
      <c r="K33" s="246"/>
      <c r="L33" s="214"/>
    </row>
    <row r="34" spans="1:12" ht="25.5">
      <c r="A34" s="194" t="s">
        <v>631</v>
      </c>
      <c r="B34" s="13" t="s">
        <v>90</v>
      </c>
      <c r="C34" s="217"/>
      <c r="D34" s="16">
        <v>160000</v>
      </c>
      <c r="E34" s="17">
        <f t="shared" si="2"/>
        <v>200000</v>
      </c>
      <c r="F34" s="45"/>
      <c r="G34" s="247"/>
      <c r="H34" s="247"/>
      <c r="I34" s="250"/>
      <c r="J34" s="247"/>
      <c r="K34" s="247"/>
      <c r="L34" s="214"/>
    </row>
    <row r="35" spans="1:12" ht="25.5">
      <c r="A35" s="142" t="s">
        <v>279</v>
      </c>
      <c r="B35" s="13" t="s">
        <v>659</v>
      </c>
      <c r="C35" s="143" t="s">
        <v>246</v>
      </c>
      <c r="D35" s="144">
        <v>1400000</v>
      </c>
      <c r="E35" s="145">
        <f t="shared" si="2"/>
        <v>1750000</v>
      </c>
      <c r="F35" s="146"/>
      <c r="G35" s="147" t="s">
        <v>158</v>
      </c>
      <c r="H35" s="148" t="s">
        <v>237</v>
      </c>
      <c r="I35" s="142" t="s">
        <v>220</v>
      </c>
      <c r="J35" s="147" t="s">
        <v>221</v>
      </c>
      <c r="K35" s="149" t="s">
        <v>217</v>
      </c>
      <c r="L35" s="150"/>
    </row>
    <row r="36" spans="1:12" s="59" customFormat="1" ht="38.25">
      <c r="A36" s="194" t="s">
        <v>600</v>
      </c>
      <c r="B36" s="141" t="s">
        <v>602</v>
      </c>
      <c r="C36" s="42" t="s">
        <v>245</v>
      </c>
      <c r="D36" s="16">
        <v>555000</v>
      </c>
      <c r="E36" s="17">
        <f t="shared" si="2"/>
        <v>693750</v>
      </c>
      <c r="F36" s="169"/>
      <c r="G36" s="5" t="s">
        <v>158</v>
      </c>
      <c r="H36" s="195" t="s">
        <v>237</v>
      </c>
      <c r="I36" s="170" t="s">
        <v>159</v>
      </c>
      <c r="J36" s="5" t="s">
        <v>599</v>
      </c>
      <c r="K36" s="5" t="s">
        <v>163</v>
      </c>
      <c r="L36" s="133"/>
    </row>
    <row r="37" spans="1:12" s="59" customFormat="1" ht="89.25">
      <c r="A37" s="198" t="s">
        <v>616</v>
      </c>
      <c r="B37" s="218" t="s">
        <v>618</v>
      </c>
      <c r="C37" s="219" t="s">
        <v>617</v>
      </c>
      <c r="D37" s="18">
        <v>800000</v>
      </c>
      <c r="E37" s="99"/>
      <c r="F37" s="220"/>
      <c r="G37" s="168" t="s">
        <v>158</v>
      </c>
      <c r="H37" s="200" t="s">
        <v>237</v>
      </c>
      <c r="I37" s="221" t="s">
        <v>159</v>
      </c>
      <c r="J37" s="168" t="s">
        <v>219</v>
      </c>
      <c r="K37" s="168" t="s">
        <v>614</v>
      </c>
      <c r="L37" s="134"/>
    </row>
    <row r="38" spans="1:12" ht="15" customHeight="1">
      <c r="A38" s="240" t="s">
        <v>609</v>
      </c>
      <c r="B38" s="222" t="s">
        <v>610</v>
      </c>
      <c r="C38" s="241" t="s">
        <v>624</v>
      </c>
      <c r="D38" s="242">
        <v>300000</v>
      </c>
      <c r="E38" s="243">
        <f t="shared" si="2"/>
        <v>375000</v>
      </c>
      <c r="F38" s="244"/>
      <c r="G38" s="238" t="s">
        <v>158</v>
      </c>
      <c r="H38" s="238" t="s">
        <v>237</v>
      </c>
      <c r="I38" s="239" t="s">
        <v>159</v>
      </c>
      <c r="J38" s="238" t="s">
        <v>219</v>
      </c>
      <c r="K38" s="238" t="s">
        <v>163</v>
      </c>
      <c r="L38" s="237"/>
    </row>
    <row r="39" spans="1:12" ht="25.5">
      <c r="A39" s="240"/>
      <c r="B39" s="178" t="s">
        <v>660</v>
      </c>
      <c r="C39" s="241"/>
      <c r="D39" s="242"/>
      <c r="E39" s="243"/>
      <c r="F39" s="244"/>
      <c r="G39" s="238"/>
      <c r="H39" s="238"/>
      <c r="I39" s="239"/>
      <c r="J39" s="238"/>
      <c r="K39" s="238"/>
      <c r="L39" s="237"/>
    </row>
    <row r="40" spans="1:12" ht="15" customHeight="1">
      <c r="A40" s="226" t="s">
        <v>662</v>
      </c>
      <c r="B40" s="183" t="s">
        <v>661</v>
      </c>
      <c r="C40" s="183" t="s">
        <v>663</v>
      </c>
      <c r="D40" s="179">
        <v>260000</v>
      </c>
      <c r="E40" s="180">
        <f t="shared" si="2"/>
        <v>325000</v>
      </c>
      <c r="F40" s="223"/>
      <c r="G40" s="181" t="s">
        <v>158</v>
      </c>
      <c r="H40" s="181" t="s">
        <v>237</v>
      </c>
      <c r="I40" s="182" t="s">
        <v>159</v>
      </c>
      <c r="J40" s="181" t="s">
        <v>599</v>
      </c>
      <c r="K40" s="181" t="s">
        <v>163</v>
      </c>
      <c r="L40" s="224"/>
    </row>
    <row r="41" spans="1:11" ht="15" customHeight="1">
      <c r="A41" s="36"/>
      <c r="B41" s="225"/>
      <c r="C41" s="225"/>
      <c r="D41" s="52"/>
      <c r="E41" s="12"/>
      <c r="F41" s="53"/>
      <c r="G41" s="54"/>
      <c r="H41" s="54"/>
      <c r="I41" s="6"/>
      <c r="J41" s="6"/>
      <c r="K41" s="6"/>
    </row>
    <row r="42" spans="1:11" ht="15" customHeight="1">
      <c r="A42" s="36"/>
      <c r="B42" s="77"/>
      <c r="C42" s="77"/>
      <c r="D42" s="52"/>
      <c r="E42" s="12"/>
      <c r="F42" s="53"/>
      <c r="G42" s="54"/>
      <c r="H42" s="54"/>
      <c r="I42" s="6"/>
      <c r="J42" s="6"/>
      <c r="K42" s="6"/>
    </row>
    <row r="43" spans="1:11" ht="15">
      <c r="A43" s="36"/>
      <c r="B43" s="55"/>
      <c r="C43" s="55"/>
      <c r="D43" s="56"/>
      <c r="E43" s="12"/>
      <c r="F43" s="53"/>
      <c r="G43" s="54"/>
      <c r="H43" s="54"/>
      <c r="I43" s="6"/>
      <c r="J43" s="6"/>
      <c r="K43" s="6"/>
    </row>
    <row r="44" spans="1:11" ht="15">
      <c r="A44" s="36"/>
      <c r="B44" s="55"/>
      <c r="C44" s="55"/>
      <c r="D44" s="56"/>
      <c r="E44" s="12"/>
      <c r="F44" s="53"/>
      <c r="G44" s="54"/>
      <c r="H44" s="54"/>
      <c r="I44" s="6"/>
      <c r="J44" s="6"/>
      <c r="K44" s="6"/>
    </row>
    <row r="45" spans="1:11" ht="15">
      <c r="A45" s="36"/>
      <c r="B45" s="55"/>
      <c r="C45" s="55"/>
      <c r="D45" s="56"/>
      <c r="E45" s="12"/>
      <c r="F45" s="53"/>
      <c r="G45" s="54"/>
      <c r="H45" s="54"/>
      <c r="I45" s="6"/>
      <c r="J45" s="6"/>
      <c r="K45" s="6"/>
    </row>
    <row r="46" spans="1:11" ht="15">
      <c r="A46" s="36"/>
      <c r="B46" s="55"/>
      <c r="C46" s="55"/>
      <c r="D46" s="56"/>
      <c r="E46" s="12"/>
      <c r="F46" s="53"/>
      <c r="G46" s="54"/>
      <c r="H46" s="54"/>
      <c r="I46" s="6"/>
      <c r="J46" s="6"/>
      <c r="K46" s="6"/>
    </row>
    <row r="47" spans="1:11" ht="15">
      <c r="A47" s="36"/>
      <c r="B47" s="55"/>
      <c r="C47" s="55"/>
      <c r="D47" s="56"/>
      <c r="E47" s="12"/>
      <c r="F47" s="53"/>
      <c r="G47" s="54"/>
      <c r="H47" s="54"/>
      <c r="I47" s="6"/>
      <c r="J47" s="6"/>
      <c r="K47" s="6"/>
    </row>
    <row r="48" spans="1:11" ht="15">
      <c r="A48" s="36"/>
      <c r="B48" s="55"/>
      <c r="C48" s="55"/>
      <c r="D48" s="56"/>
      <c r="E48" s="12"/>
      <c r="F48" s="53"/>
      <c r="G48" s="54"/>
      <c r="H48" s="54"/>
      <c r="I48" s="6"/>
      <c r="J48" s="6"/>
      <c r="K48" s="6"/>
    </row>
    <row r="49" spans="1:11" ht="15">
      <c r="A49" s="36"/>
      <c r="B49" s="37"/>
      <c r="C49" s="37"/>
      <c r="D49" s="52"/>
      <c r="E49" s="12"/>
      <c r="F49" s="53"/>
      <c r="G49" s="54"/>
      <c r="H49" s="54"/>
      <c r="I49" s="6"/>
      <c r="J49" s="6"/>
      <c r="K49" s="6"/>
    </row>
    <row r="50" spans="1:11" ht="15">
      <c r="A50" s="36"/>
      <c r="B50" s="37"/>
      <c r="C50" s="37"/>
      <c r="D50" s="52"/>
      <c r="E50" s="12"/>
      <c r="F50" s="53"/>
      <c r="G50" s="54"/>
      <c r="H50" s="54"/>
      <c r="I50" s="6"/>
      <c r="J50" s="6"/>
      <c r="K50" s="6"/>
    </row>
    <row r="51" spans="1:11" ht="25.5" customHeight="1">
      <c r="A51" s="36"/>
      <c r="B51" s="37"/>
      <c r="C51" s="37"/>
      <c r="D51" s="12"/>
      <c r="E51" s="12"/>
      <c r="F51" s="53"/>
      <c r="G51" s="54"/>
      <c r="H51" s="54"/>
      <c r="I51" s="6"/>
      <c r="J51" s="6"/>
      <c r="K51" s="6"/>
    </row>
    <row r="52" spans="1:11" ht="15">
      <c r="A52" s="36"/>
      <c r="B52" s="37"/>
      <c r="C52" s="37"/>
      <c r="D52" s="52"/>
      <c r="E52" s="12"/>
      <c r="F52" s="53"/>
      <c r="G52" s="54"/>
      <c r="H52" s="54"/>
      <c r="I52" s="6"/>
      <c r="J52" s="6"/>
      <c r="K52" s="6"/>
    </row>
    <row r="53" spans="1:11" ht="15">
      <c r="A53" s="36"/>
      <c r="B53" s="37"/>
      <c r="C53" s="37"/>
      <c r="D53" s="52"/>
      <c r="E53" s="12"/>
      <c r="F53" s="53"/>
      <c r="G53" s="54"/>
      <c r="H53" s="54"/>
      <c r="I53" s="6"/>
      <c r="J53" s="6"/>
      <c r="K53" s="6"/>
    </row>
    <row r="54" spans="1:11" ht="15">
      <c r="A54" s="36"/>
      <c r="B54" s="37"/>
      <c r="C54" s="37"/>
      <c r="D54" s="52"/>
      <c r="E54" s="12"/>
      <c r="F54" s="53"/>
      <c r="G54" s="54"/>
      <c r="H54" s="54"/>
      <c r="I54" s="6"/>
      <c r="J54" s="6"/>
      <c r="K54" s="6"/>
    </row>
    <row r="55" spans="1:11" ht="15">
      <c r="A55" s="36"/>
      <c r="B55" s="37"/>
      <c r="C55" s="37"/>
      <c r="D55" s="52"/>
      <c r="E55" s="12"/>
      <c r="F55" s="53"/>
      <c r="G55" s="54"/>
      <c r="H55" s="54"/>
      <c r="I55" s="6"/>
      <c r="J55" s="6"/>
      <c r="K55" s="6"/>
    </row>
    <row r="56" spans="1:11" ht="15">
      <c r="A56" s="36"/>
      <c r="B56" s="37"/>
      <c r="C56" s="37"/>
      <c r="D56" s="52"/>
      <c r="E56" s="12"/>
      <c r="F56" s="53"/>
      <c r="G56" s="54"/>
      <c r="H56" s="54"/>
      <c r="I56" s="6"/>
      <c r="J56" s="6"/>
      <c r="K56" s="6"/>
    </row>
    <row r="57" spans="1:11" ht="15">
      <c r="A57" s="36"/>
      <c r="B57" s="37"/>
      <c r="C57" s="37"/>
      <c r="D57" s="52"/>
      <c r="E57" s="12"/>
      <c r="F57" s="53"/>
      <c r="G57" s="54"/>
      <c r="H57" s="54"/>
      <c r="I57" s="6"/>
      <c r="J57" s="6"/>
      <c r="K57" s="6"/>
    </row>
    <row r="58" spans="1:11" ht="15">
      <c r="A58" s="36"/>
      <c r="B58" s="37"/>
      <c r="C58" s="37"/>
      <c r="D58" s="52"/>
      <c r="E58" s="12"/>
      <c r="F58" s="53"/>
      <c r="G58" s="54"/>
      <c r="H58" s="54"/>
      <c r="I58" s="6"/>
      <c r="J58" s="6"/>
      <c r="K58" s="6"/>
    </row>
    <row r="59" spans="1:11" ht="15">
      <c r="A59" s="36"/>
      <c r="B59" s="37"/>
      <c r="C59" s="37"/>
      <c r="D59" s="52"/>
      <c r="E59" s="12"/>
      <c r="F59" s="53"/>
      <c r="G59" s="54"/>
      <c r="H59" s="54"/>
      <c r="I59" s="6"/>
      <c r="J59" s="6"/>
      <c r="K59" s="6"/>
    </row>
    <row r="60" spans="1:11" ht="15">
      <c r="A60" s="36"/>
      <c r="B60" s="37"/>
      <c r="C60" s="37"/>
      <c r="D60" s="52"/>
      <c r="E60" s="12"/>
      <c r="F60" s="53"/>
      <c r="G60" s="54"/>
      <c r="H60" s="54"/>
      <c r="I60" s="6"/>
      <c r="J60" s="6"/>
      <c r="K60" s="6"/>
    </row>
    <row r="61" spans="1:11" ht="15">
      <c r="A61" s="36"/>
      <c r="B61" s="37"/>
      <c r="C61" s="37"/>
      <c r="D61" s="52"/>
      <c r="E61" s="12"/>
      <c r="F61" s="53"/>
      <c r="G61" s="54"/>
      <c r="H61" s="54"/>
      <c r="I61" s="6"/>
      <c r="J61" s="6"/>
      <c r="K61" s="6"/>
    </row>
    <row r="62" spans="1:11" ht="15">
      <c r="A62" s="36"/>
      <c r="B62" s="37"/>
      <c r="C62" s="37"/>
      <c r="D62" s="52"/>
      <c r="E62" s="12"/>
      <c r="F62" s="53"/>
      <c r="G62" s="54"/>
      <c r="H62" s="54"/>
      <c r="I62" s="6"/>
      <c r="J62" s="6"/>
      <c r="K62" s="6"/>
    </row>
    <row r="63" spans="1:11" ht="15">
      <c r="A63" s="36"/>
      <c r="B63" s="37"/>
      <c r="C63" s="37"/>
      <c r="D63" s="52"/>
      <c r="E63" s="12"/>
      <c r="F63" s="53"/>
      <c r="G63" s="54"/>
      <c r="H63" s="54"/>
      <c r="I63" s="6"/>
      <c r="J63" s="6"/>
      <c r="K63" s="6"/>
    </row>
    <row r="64" spans="1:11" ht="15">
      <c r="A64" s="36"/>
      <c r="B64" s="37"/>
      <c r="C64" s="37"/>
      <c r="D64" s="52"/>
      <c r="E64" s="12"/>
      <c r="F64" s="53"/>
      <c r="G64" s="54"/>
      <c r="H64" s="54"/>
      <c r="I64" s="6"/>
      <c r="J64" s="6"/>
      <c r="K64" s="6"/>
    </row>
    <row r="65" spans="1:11" ht="15">
      <c r="A65" s="36"/>
      <c r="B65" s="37"/>
      <c r="C65" s="37"/>
      <c r="D65" s="52"/>
      <c r="E65" s="12"/>
      <c r="F65" s="53"/>
      <c r="G65" s="54"/>
      <c r="H65" s="54"/>
      <c r="I65" s="6"/>
      <c r="J65" s="6"/>
      <c r="K65" s="6"/>
    </row>
    <row r="66" spans="1:11" ht="15">
      <c r="A66" s="36"/>
      <c r="B66" s="37"/>
      <c r="C66" s="37"/>
      <c r="D66" s="52"/>
      <c r="E66" s="12"/>
      <c r="F66" s="53"/>
      <c r="G66" s="54"/>
      <c r="H66" s="54"/>
      <c r="I66" s="6"/>
      <c r="J66" s="6"/>
      <c r="K66" s="6"/>
    </row>
    <row r="67" spans="1:11" ht="15">
      <c r="A67" s="36"/>
      <c r="B67" s="37"/>
      <c r="C67" s="37"/>
      <c r="D67" s="52"/>
      <c r="E67" s="12"/>
      <c r="F67" s="53"/>
      <c r="G67" s="54"/>
      <c r="H67" s="54"/>
      <c r="I67" s="6"/>
      <c r="J67" s="6"/>
      <c r="K67" s="6"/>
    </row>
    <row r="68" spans="1:11" ht="15">
      <c r="A68" s="36"/>
      <c r="B68" s="37"/>
      <c r="C68" s="37"/>
      <c r="D68" s="52"/>
      <c r="E68" s="12"/>
      <c r="F68" s="53"/>
      <c r="G68" s="54"/>
      <c r="H68" s="54"/>
      <c r="I68" s="6"/>
      <c r="J68" s="6"/>
      <c r="K68" s="6"/>
    </row>
    <row r="69" spans="1:11" ht="15">
      <c r="A69" s="36"/>
      <c r="B69" s="37"/>
      <c r="C69" s="37"/>
      <c r="D69" s="52"/>
      <c r="E69" s="12"/>
      <c r="F69" s="53"/>
      <c r="G69" s="54"/>
      <c r="H69" s="54"/>
      <c r="I69" s="6"/>
      <c r="J69" s="6"/>
      <c r="K69" s="6"/>
    </row>
    <row r="70" spans="1:11" ht="15">
      <c r="A70" s="36"/>
      <c r="B70" s="37"/>
      <c r="C70" s="37"/>
      <c r="D70" s="52"/>
      <c r="E70" s="12"/>
      <c r="F70" s="53"/>
      <c r="G70" s="54"/>
      <c r="H70" s="54"/>
      <c r="I70" s="6"/>
      <c r="J70" s="6"/>
      <c r="K70" s="6"/>
    </row>
    <row r="71" spans="1:11" ht="15">
      <c r="A71" s="36"/>
      <c r="B71" s="37"/>
      <c r="C71" s="37"/>
      <c r="D71" s="52"/>
      <c r="E71" s="12"/>
      <c r="F71" s="53"/>
      <c r="G71" s="54"/>
      <c r="H71" s="54"/>
      <c r="I71" s="6"/>
      <c r="J71" s="6"/>
      <c r="K71" s="6"/>
    </row>
    <row r="72" spans="1:11" ht="15">
      <c r="A72" s="36"/>
      <c r="B72" s="37"/>
      <c r="C72" s="37"/>
      <c r="D72" s="52"/>
      <c r="E72" s="12"/>
      <c r="F72" s="53"/>
      <c r="G72" s="54"/>
      <c r="H72" s="54"/>
      <c r="I72" s="6"/>
      <c r="J72" s="6"/>
      <c r="K72" s="6"/>
    </row>
    <row r="73" spans="1:11" ht="15">
      <c r="A73" s="36"/>
      <c r="B73" s="37"/>
      <c r="C73" s="37"/>
      <c r="D73" s="52"/>
      <c r="E73" s="12"/>
      <c r="F73" s="53"/>
      <c r="G73" s="54"/>
      <c r="H73" s="54"/>
      <c r="I73" s="6"/>
      <c r="J73" s="6"/>
      <c r="K73" s="6"/>
    </row>
    <row r="74" spans="1:11" ht="15">
      <c r="A74" s="36"/>
      <c r="B74" s="37"/>
      <c r="C74" s="37"/>
      <c r="D74" s="52"/>
      <c r="E74" s="12"/>
      <c r="F74" s="53"/>
      <c r="G74" s="54"/>
      <c r="H74" s="54"/>
      <c r="I74" s="6"/>
      <c r="J74" s="6"/>
      <c r="K74" s="6"/>
    </row>
    <row r="75" spans="1:11" ht="15">
      <c r="A75" s="36"/>
      <c r="B75" s="37"/>
      <c r="C75" s="37"/>
      <c r="D75" s="52"/>
      <c r="E75" s="12"/>
      <c r="F75" s="53"/>
      <c r="G75" s="54"/>
      <c r="H75" s="54"/>
      <c r="I75" s="6"/>
      <c r="J75" s="6"/>
      <c r="K75" s="6"/>
    </row>
    <row r="76" spans="1:11" ht="15">
      <c r="A76" s="36"/>
      <c r="B76" s="37"/>
      <c r="C76" s="37"/>
      <c r="D76" s="52"/>
      <c r="E76" s="12"/>
      <c r="F76" s="53"/>
      <c r="G76" s="54"/>
      <c r="H76" s="54"/>
      <c r="I76" s="6"/>
      <c r="J76" s="6"/>
      <c r="K76" s="6"/>
    </row>
    <row r="77" spans="1:11" ht="15">
      <c r="A77" s="36"/>
      <c r="B77" s="37"/>
      <c r="C77" s="37"/>
      <c r="D77" s="52"/>
      <c r="E77" s="12"/>
      <c r="F77" s="53"/>
      <c r="G77" s="54"/>
      <c r="H77" s="54"/>
      <c r="I77" s="6"/>
      <c r="J77" s="6"/>
      <c r="K77" s="6"/>
    </row>
    <row r="78" spans="1:11" ht="15">
      <c r="A78" s="36"/>
      <c r="B78" s="37"/>
      <c r="C78" s="37"/>
      <c r="D78" s="52"/>
      <c r="E78" s="12"/>
      <c r="F78" s="53"/>
      <c r="G78" s="54"/>
      <c r="H78" s="54"/>
      <c r="I78" s="6"/>
      <c r="J78" s="6"/>
      <c r="K78" s="6"/>
    </row>
    <row r="79" spans="1:11" ht="15">
      <c r="A79" s="36"/>
      <c r="B79" s="37"/>
      <c r="C79" s="37"/>
      <c r="D79" s="52"/>
      <c r="E79" s="12"/>
      <c r="F79" s="53"/>
      <c r="G79" s="54"/>
      <c r="H79" s="54"/>
      <c r="I79" s="6"/>
      <c r="J79" s="6"/>
      <c r="K79" s="6"/>
    </row>
    <row r="80" spans="1:11" ht="15">
      <c r="A80" s="36"/>
      <c r="B80" s="37"/>
      <c r="C80" s="37"/>
      <c r="D80" s="52"/>
      <c r="E80" s="12"/>
      <c r="F80" s="53"/>
      <c r="G80" s="54"/>
      <c r="H80" s="54"/>
      <c r="I80" s="6"/>
      <c r="J80" s="6"/>
      <c r="K80" s="6"/>
    </row>
    <row r="81" spans="1:11" ht="15">
      <c r="A81" s="36"/>
      <c r="B81" s="37"/>
      <c r="C81" s="37"/>
      <c r="D81" s="52"/>
      <c r="E81" s="12"/>
      <c r="F81" s="53"/>
      <c r="G81" s="54"/>
      <c r="H81" s="54"/>
      <c r="I81" s="6"/>
      <c r="J81" s="6"/>
      <c r="K81" s="6"/>
    </row>
    <row r="82" spans="1:11" ht="15">
      <c r="A82" s="36"/>
      <c r="B82" s="37"/>
      <c r="C82" s="37"/>
      <c r="D82" s="52"/>
      <c r="E82" s="12"/>
      <c r="F82" s="53"/>
      <c r="G82" s="54"/>
      <c r="H82" s="54"/>
      <c r="I82" s="6"/>
      <c r="J82" s="6"/>
      <c r="K82" s="6"/>
    </row>
    <row r="83" spans="1:11" ht="15">
      <c r="A83" s="36"/>
      <c r="B83" s="37"/>
      <c r="C83" s="37"/>
      <c r="D83" s="52"/>
      <c r="E83" s="12"/>
      <c r="F83" s="53"/>
      <c r="G83" s="54"/>
      <c r="H83" s="54"/>
      <c r="I83" s="6"/>
      <c r="J83" s="6"/>
      <c r="K83" s="6"/>
    </row>
    <row r="84" spans="1:11" ht="15">
      <c r="A84" s="36"/>
      <c r="B84" s="37"/>
      <c r="C84" s="37"/>
      <c r="D84" s="52"/>
      <c r="E84" s="12"/>
      <c r="F84" s="53"/>
      <c r="G84" s="54"/>
      <c r="H84" s="54"/>
      <c r="I84" s="6"/>
      <c r="J84" s="6"/>
      <c r="K84" s="6"/>
    </row>
    <row r="85" spans="1:11" ht="15">
      <c r="A85" s="36"/>
      <c r="B85" s="37"/>
      <c r="C85" s="37"/>
      <c r="D85" s="52"/>
      <c r="E85" s="12"/>
      <c r="F85" s="53"/>
      <c r="G85" s="54"/>
      <c r="H85" s="54"/>
      <c r="I85" s="6"/>
      <c r="J85" s="6"/>
      <c r="K85" s="6"/>
    </row>
    <row r="86" spans="1:11" ht="15">
      <c r="A86" s="36"/>
      <c r="B86" s="37"/>
      <c r="C86" s="37"/>
      <c r="D86" s="52"/>
      <c r="E86" s="12"/>
      <c r="F86" s="53"/>
      <c r="G86" s="54"/>
      <c r="H86" s="54"/>
      <c r="I86" s="6"/>
      <c r="J86" s="6"/>
      <c r="K86" s="6"/>
    </row>
    <row r="87" spans="1:11" ht="15">
      <c r="A87" s="36"/>
      <c r="B87" s="37"/>
      <c r="C87" s="37"/>
      <c r="D87" s="52"/>
      <c r="E87" s="12"/>
      <c r="F87" s="53"/>
      <c r="G87" s="54"/>
      <c r="H87" s="54"/>
      <c r="I87" s="6"/>
      <c r="J87" s="6"/>
      <c r="K87" s="6"/>
    </row>
    <row r="88" spans="1:11" ht="15">
      <c r="A88" s="36"/>
      <c r="B88" s="37"/>
      <c r="C88" s="37"/>
      <c r="D88" s="52"/>
      <c r="E88" s="12"/>
      <c r="F88" s="53"/>
      <c r="G88" s="54"/>
      <c r="H88" s="54"/>
      <c r="I88" s="6"/>
      <c r="J88" s="6"/>
      <c r="K88" s="6"/>
    </row>
    <row r="89" spans="1:11" ht="15">
      <c r="A89" s="36"/>
      <c r="B89" s="37"/>
      <c r="C89" s="37"/>
      <c r="D89" s="52"/>
      <c r="E89" s="12"/>
      <c r="F89" s="53"/>
      <c r="G89" s="54"/>
      <c r="H89" s="54"/>
      <c r="I89" s="6"/>
      <c r="J89" s="6"/>
      <c r="K89" s="6"/>
    </row>
    <row r="90" spans="1:11" ht="15">
      <c r="A90" s="36"/>
      <c r="B90" s="37"/>
      <c r="C90" s="37"/>
      <c r="D90" s="52"/>
      <c r="E90" s="12"/>
      <c r="F90" s="53"/>
      <c r="G90" s="54"/>
      <c r="H90" s="54"/>
      <c r="I90" s="6"/>
      <c r="J90" s="6"/>
      <c r="K90" s="6"/>
    </row>
    <row r="91" spans="1:11" ht="15">
      <c r="A91" s="36"/>
      <c r="B91" s="37"/>
      <c r="C91" s="37"/>
      <c r="D91" s="52"/>
      <c r="E91" s="12"/>
      <c r="F91" s="53"/>
      <c r="G91" s="54"/>
      <c r="H91" s="54"/>
      <c r="I91" s="6"/>
      <c r="J91" s="6"/>
      <c r="K91" s="6"/>
    </row>
    <row r="92" spans="1:11" ht="15">
      <c r="A92" s="36"/>
      <c r="B92" s="37"/>
      <c r="C92" s="37"/>
      <c r="D92" s="52"/>
      <c r="E92" s="12"/>
      <c r="F92" s="53"/>
      <c r="G92" s="54"/>
      <c r="H92" s="54"/>
      <c r="I92" s="6"/>
      <c r="J92" s="6"/>
      <c r="K92" s="6"/>
    </row>
    <row r="93" spans="1:11" ht="15">
      <c r="A93" s="36"/>
      <c r="B93" s="37"/>
      <c r="C93" s="37"/>
      <c r="D93" s="52"/>
      <c r="E93" s="12"/>
      <c r="F93" s="53"/>
      <c r="G93" s="54"/>
      <c r="H93" s="54"/>
      <c r="I93" s="6"/>
      <c r="J93" s="6"/>
      <c r="K93" s="6"/>
    </row>
    <row r="94" spans="1:11" ht="15">
      <c r="A94" s="36"/>
      <c r="B94" s="37"/>
      <c r="C94" s="37"/>
      <c r="D94" s="52"/>
      <c r="E94" s="12"/>
      <c r="F94" s="53"/>
      <c r="G94" s="54"/>
      <c r="H94" s="54"/>
      <c r="I94" s="6"/>
      <c r="J94" s="6"/>
      <c r="K94" s="6"/>
    </row>
    <row r="95" spans="1:11" ht="15">
      <c r="A95" s="36"/>
      <c r="B95" s="37"/>
      <c r="C95" s="37"/>
      <c r="D95" s="52"/>
      <c r="E95" s="12"/>
      <c r="F95" s="53"/>
      <c r="G95" s="54"/>
      <c r="H95" s="54"/>
      <c r="I95" s="6"/>
      <c r="J95" s="6"/>
      <c r="K95" s="6"/>
    </row>
    <row r="96" spans="1:11" ht="15">
      <c r="A96" s="36"/>
      <c r="B96" s="37"/>
      <c r="C96" s="37"/>
      <c r="D96" s="52"/>
      <c r="E96" s="12"/>
      <c r="F96" s="53"/>
      <c r="G96" s="54"/>
      <c r="H96" s="54"/>
      <c r="I96" s="6"/>
      <c r="J96" s="6"/>
      <c r="K96" s="6"/>
    </row>
    <row r="97" spans="1:11" ht="15">
      <c r="A97" s="36"/>
      <c r="B97" s="37"/>
      <c r="C97" s="37"/>
      <c r="D97" s="52"/>
      <c r="E97" s="12"/>
      <c r="F97" s="53"/>
      <c r="G97" s="54"/>
      <c r="H97" s="54"/>
      <c r="I97" s="6"/>
      <c r="J97" s="6"/>
      <c r="K97" s="6"/>
    </row>
    <row r="98" spans="1:11" ht="15">
      <c r="A98" s="36"/>
      <c r="B98" s="37"/>
      <c r="C98" s="37"/>
      <c r="D98" s="52"/>
      <c r="E98" s="12"/>
      <c r="F98" s="53"/>
      <c r="G98" s="54"/>
      <c r="H98" s="54"/>
      <c r="I98" s="6"/>
      <c r="J98" s="6"/>
      <c r="K98" s="6"/>
    </row>
    <row r="99" spans="1:11" ht="15">
      <c r="A99" s="36"/>
      <c r="B99" s="37"/>
      <c r="C99" s="37"/>
      <c r="D99" s="52"/>
      <c r="E99" s="12"/>
      <c r="F99" s="53"/>
      <c r="G99" s="54"/>
      <c r="H99" s="54"/>
      <c r="I99" s="6"/>
      <c r="J99" s="6"/>
      <c r="K99" s="6"/>
    </row>
    <row r="100" spans="1:11" ht="15">
      <c r="A100" s="36"/>
      <c r="B100" s="37"/>
      <c r="C100" s="37"/>
      <c r="D100" s="52"/>
      <c r="E100" s="12"/>
      <c r="F100" s="53"/>
      <c r="G100" s="54"/>
      <c r="H100" s="54"/>
      <c r="I100" s="6"/>
      <c r="J100" s="6"/>
      <c r="K100" s="6"/>
    </row>
    <row r="101" spans="1:11" ht="15">
      <c r="A101" s="36"/>
      <c r="B101" s="37"/>
      <c r="C101" s="37"/>
      <c r="D101" s="52"/>
      <c r="E101" s="12"/>
      <c r="F101" s="53"/>
      <c r="G101" s="54"/>
      <c r="H101" s="54"/>
      <c r="I101" s="6"/>
      <c r="J101" s="6"/>
      <c r="K101" s="6"/>
    </row>
    <row r="102" spans="1:11" ht="15">
      <c r="A102" s="36"/>
      <c r="B102" s="37"/>
      <c r="C102" s="37"/>
      <c r="D102" s="52"/>
      <c r="E102" s="12"/>
      <c r="F102" s="53"/>
      <c r="G102" s="54"/>
      <c r="H102" s="54"/>
      <c r="I102" s="6"/>
      <c r="J102" s="6"/>
      <c r="K102" s="6"/>
    </row>
    <row r="103" spans="1:11" ht="15">
      <c r="A103" s="36"/>
      <c r="B103" s="37"/>
      <c r="C103" s="37"/>
      <c r="D103" s="52"/>
      <c r="E103" s="12"/>
      <c r="F103" s="53"/>
      <c r="G103" s="54"/>
      <c r="H103" s="54"/>
      <c r="I103" s="6"/>
      <c r="J103" s="6"/>
      <c r="K103" s="6"/>
    </row>
    <row r="104" spans="1:11" ht="15">
      <c r="A104" s="36"/>
      <c r="B104" s="37"/>
      <c r="C104" s="37"/>
      <c r="D104" s="52"/>
      <c r="E104" s="12"/>
      <c r="F104" s="53"/>
      <c r="G104" s="54"/>
      <c r="H104" s="54"/>
      <c r="I104" s="6"/>
      <c r="J104" s="6"/>
      <c r="K104" s="6"/>
    </row>
    <row r="105" spans="1:11" ht="15">
      <c r="A105" s="36"/>
      <c r="B105" s="37"/>
      <c r="C105" s="37"/>
      <c r="D105" s="52"/>
      <c r="E105" s="12"/>
      <c r="F105" s="53"/>
      <c r="G105" s="54"/>
      <c r="H105" s="54"/>
      <c r="I105" s="6"/>
      <c r="J105" s="6"/>
      <c r="K105" s="6"/>
    </row>
    <row r="106" spans="1:11" ht="15">
      <c r="A106" s="36"/>
      <c r="B106" s="37"/>
      <c r="C106" s="37"/>
      <c r="D106" s="52"/>
      <c r="E106" s="12"/>
      <c r="F106" s="53"/>
      <c r="G106" s="54"/>
      <c r="H106" s="54"/>
      <c r="I106" s="6"/>
      <c r="J106" s="6"/>
      <c r="K106" s="6"/>
    </row>
    <row r="107" spans="1:11" ht="15">
      <c r="A107" s="36"/>
      <c r="B107" s="37"/>
      <c r="C107" s="37"/>
      <c r="D107" s="52"/>
      <c r="E107" s="12"/>
      <c r="F107" s="53"/>
      <c r="G107" s="54"/>
      <c r="H107" s="54"/>
      <c r="I107" s="6"/>
      <c r="J107" s="6"/>
      <c r="K107" s="6"/>
    </row>
    <row r="108" spans="1:11" ht="15">
      <c r="A108" s="36"/>
      <c r="B108" s="37"/>
      <c r="C108" s="37"/>
      <c r="D108" s="52"/>
      <c r="E108" s="12"/>
      <c r="F108" s="53"/>
      <c r="G108" s="54"/>
      <c r="H108" s="54"/>
      <c r="I108" s="6"/>
      <c r="J108" s="6"/>
      <c r="K108" s="6"/>
    </row>
    <row r="109" spans="1:11" ht="15">
      <c r="A109" s="36"/>
      <c r="B109" s="37"/>
      <c r="C109" s="37"/>
      <c r="D109" s="52"/>
      <c r="E109" s="12"/>
      <c r="F109" s="53"/>
      <c r="G109" s="54"/>
      <c r="H109" s="54"/>
      <c r="I109" s="6"/>
      <c r="J109" s="6"/>
      <c r="K109" s="6"/>
    </row>
    <row r="110" spans="1:11" ht="15">
      <c r="A110" s="36"/>
      <c r="B110" s="37"/>
      <c r="C110" s="37"/>
      <c r="D110" s="52"/>
      <c r="E110" s="12"/>
      <c r="F110" s="53"/>
      <c r="G110" s="54"/>
      <c r="H110" s="54"/>
      <c r="I110" s="6"/>
      <c r="J110" s="6"/>
      <c r="K110" s="6"/>
    </row>
    <row r="111" spans="1:11" ht="15">
      <c r="A111" s="36"/>
      <c r="B111" s="37"/>
      <c r="C111" s="37"/>
      <c r="D111" s="52"/>
      <c r="E111" s="12"/>
      <c r="F111" s="53"/>
      <c r="G111" s="54"/>
      <c r="H111" s="54"/>
      <c r="I111" s="6"/>
      <c r="J111" s="6"/>
      <c r="K111" s="6"/>
    </row>
    <row r="112" spans="1:11" ht="15">
      <c r="A112" s="36"/>
      <c r="B112" s="37"/>
      <c r="C112" s="37"/>
      <c r="D112" s="52"/>
      <c r="E112" s="12"/>
      <c r="F112" s="53"/>
      <c r="G112" s="54"/>
      <c r="H112" s="54"/>
      <c r="I112" s="6"/>
      <c r="J112" s="6"/>
      <c r="K112" s="6"/>
    </row>
    <row r="113" spans="1:11" ht="15">
      <c r="A113" s="36"/>
      <c r="B113" s="37"/>
      <c r="C113" s="37"/>
      <c r="D113" s="52"/>
      <c r="E113" s="12"/>
      <c r="F113" s="53"/>
      <c r="G113" s="54"/>
      <c r="H113" s="54"/>
      <c r="I113" s="6"/>
      <c r="J113" s="6"/>
      <c r="K113" s="6"/>
    </row>
    <row r="114" spans="1:11" ht="15">
      <c r="A114" s="36"/>
      <c r="B114" s="37"/>
      <c r="C114" s="37"/>
      <c r="D114" s="52"/>
      <c r="E114" s="12"/>
      <c r="F114" s="53"/>
      <c r="G114" s="54"/>
      <c r="H114" s="54"/>
      <c r="I114" s="6"/>
      <c r="J114" s="6"/>
      <c r="K114" s="6"/>
    </row>
    <row r="115" spans="1:11" ht="15">
      <c r="A115" s="36"/>
      <c r="B115" s="37"/>
      <c r="C115" s="37"/>
      <c r="D115" s="52"/>
      <c r="E115" s="12"/>
      <c r="F115" s="53"/>
      <c r="G115" s="54"/>
      <c r="H115" s="54"/>
      <c r="I115" s="6"/>
      <c r="J115" s="6"/>
      <c r="K115" s="6"/>
    </row>
    <row r="116" spans="1:11" ht="15">
      <c r="A116" s="36"/>
      <c r="B116" s="37"/>
      <c r="C116" s="37"/>
      <c r="D116" s="52"/>
      <c r="E116" s="12"/>
      <c r="F116" s="53"/>
      <c r="G116" s="54"/>
      <c r="H116" s="54"/>
      <c r="I116" s="6"/>
      <c r="J116" s="6"/>
      <c r="K116" s="6"/>
    </row>
    <row r="117" spans="1:11" ht="15">
      <c r="A117" s="36"/>
      <c r="B117" s="37"/>
      <c r="C117" s="37"/>
      <c r="D117" s="52"/>
      <c r="E117" s="12"/>
      <c r="F117" s="53"/>
      <c r="G117" s="54"/>
      <c r="H117" s="54"/>
      <c r="I117" s="6"/>
      <c r="J117" s="6"/>
      <c r="K117" s="6"/>
    </row>
    <row r="118" spans="1:11" ht="15">
      <c r="A118" s="36"/>
      <c r="B118" s="37"/>
      <c r="C118" s="37"/>
      <c r="D118" s="52"/>
      <c r="E118" s="12"/>
      <c r="F118" s="53"/>
      <c r="G118" s="54"/>
      <c r="H118" s="54"/>
      <c r="I118" s="6"/>
      <c r="J118" s="6"/>
      <c r="K118" s="6"/>
    </row>
    <row r="119" spans="1:11" ht="15">
      <c r="A119" s="36"/>
      <c r="B119" s="37"/>
      <c r="C119" s="37"/>
      <c r="D119" s="52"/>
      <c r="E119" s="12"/>
      <c r="F119" s="53"/>
      <c r="G119" s="54"/>
      <c r="H119" s="54"/>
      <c r="I119" s="6"/>
      <c r="J119" s="6"/>
      <c r="K119" s="6"/>
    </row>
    <row r="120" spans="1:11" ht="15">
      <c r="A120" s="36"/>
      <c r="B120" s="37"/>
      <c r="C120" s="37"/>
      <c r="D120" s="52"/>
      <c r="E120" s="12"/>
      <c r="F120" s="53"/>
      <c r="G120" s="54"/>
      <c r="H120" s="54"/>
      <c r="I120" s="6"/>
      <c r="J120" s="6"/>
      <c r="K120" s="6"/>
    </row>
    <row r="121" spans="1:11" ht="15">
      <c r="A121" s="36"/>
      <c r="B121" s="37"/>
      <c r="C121" s="37"/>
      <c r="D121" s="52"/>
      <c r="E121" s="12"/>
      <c r="F121" s="53"/>
      <c r="G121" s="54"/>
      <c r="H121" s="54"/>
      <c r="I121" s="6"/>
      <c r="J121" s="6"/>
      <c r="K121" s="6"/>
    </row>
    <row r="122" spans="1:11" ht="15">
      <c r="A122" s="36"/>
      <c r="B122" s="37"/>
      <c r="C122" s="37"/>
      <c r="D122" s="52"/>
      <c r="E122" s="12"/>
      <c r="F122" s="53"/>
      <c r="G122" s="54"/>
      <c r="H122" s="54"/>
      <c r="I122" s="6"/>
      <c r="J122" s="6"/>
      <c r="K122" s="6"/>
    </row>
    <row r="123" spans="1:11" ht="15">
      <c r="A123" s="36"/>
      <c r="B123" s="37"/>
      <c r="C123" s="37"/>
      <c r="D123" s="52"/>
      <c r="E123" s="12"/>
      <c r="F123" s="53"/>
      <c r="G123" s="54"/>
      <c r="H123" s="54"/>
      <c r="I123" s="6"/>
      <c r="J123" s="6"/>
      <c r="K123" s="6"/>
    </row>
    <row r="124" spans="1:11" ht="15">
      <c r="A124" s="36"/>
      <c r="B124" s="37"/>
      <c r="C124" s="37"/>
      <c r="D124" s="52"/>
      <c r="E124" s="12"/>
      <c r="F124" s="53"/>
      <c r="G124" s="54"/>
      <c r="H124" s="54"/>
      <c r="I124" s="6"/>
      <c r="J124" s="6"/>
      <c r="K124" s="6"/>
    </row>
    <row r="125" spans="1:11" ht="15">
      <c r="A125" s="36"/>
      <c r="B125" s="37"/>
      <c r="C125" s="37"/>
      <c r="D125" s="52"/>
      <c r="E125" s="12"/>
      <c r="F125" s="53"/>
      <c r="G125" s="54"/>
      <c r="H125" s="54"/>
      <c r="I125" s="6"/>
      <c r="J125" s="6"/>
      <c r="K125" s="6"/>
    </row>
    <row r="126" spans="1:11" ht="15">
      <c r="A126" s="36"/>
      <c r="B126" s="37"/>
      <c r="C126" s="37"/>
      <c r="D126" s="52"/>
      <c r="E126" s="12"/>
      <c r="F126" s="53"/>
      <c r="G126" s="54"/>
      <c r="H126" s="54"/>
      <c r="I126" s="6"/>
      <c r="J126" s="6"/>
      <c r="K126" s="6"/>
    </row>
    <row r="127" spans="1:11" ht="15">
      <c r="A127" s="36"/>
      <c r="B127" s="37"/>
      <c r="C127" s="37"/>
      <c r="D127" s="52"/>
      <c r="E127" s="12"/>
      <c r="F127" s="53"/>
      <c r="G127" s="54"/>
      <c r="H127" s="54"/>
      <c r="I127" s="6"/>
      <c r="J127" s="6"/>
      <c r="K127" s="6"/>
    </row>
    <row r="128" spans="1:11" ht="15">
      <c r="A128" s="36"/>
      <c r="B128" s="37"/>
      <c r="C128" s="37"/>
      <c r="D128" s="52"/>
      <c r="E128" s="12"/>
      <c r="F128" s="53"/>
      <c r="G128" s="54"/>
      <c r="H128" s="54"/>
      <c r="I128" s="6"/>
      <c r="J128" s="6"/>
      <c r="K128" s="6"/>
    </row>
    <row r="129" spans="1:11" ht="15">
      <c r="A129" s="36"/>
      <c r="B129" s="37"/>
      <c r="C129" s="37"/>
      <c r="D129" s="52"/>
      <c r="E129" s="12"/>
      <c r="F129" s="53"/>
      <c r="G129" s="54"/>
      <c r="H129" s="54"/>
      <c r="I129" s="6"/>
      <c r="J129" s="6"/>
      <c r="K129" s="6"/>
    </row>
    <row r="130" spans="1:11" ht="15">
      <c r="A130" s="36"/>
      <c r="B130" s="37"/>
      <c r="C130" s="37"/>
      <c r="D130" s="52"/>
      <c r="E130" s="12"/>
      <c r="F130" s="53"/>
      <c r="G130" s="54"/>
      <c r="H130" s="54"/>
      <c r="I130" s="6"/>
      <c r="J130" s="6"/>
      <c r="K130" s="6"/>
    </row>
    <row r="131" spans="1:11" ht="15">
      <c r="A131" s="36"/>
      <c r="B131" s="37"/>
      <c r="C131" s="37"/>
      <c r="D131" s="52"/>
      <c r="E131" s="12"/>
      <c r="F131" s="53"/>
      <c r="G131" s="54"/>
      <c r="H131" s="54"/>
      <c r="I131" s="6"/>
      <c r="J131" s="6"/>
      <c r="K131" s="6"/>
    </row>
    <row r="132" spans="1:11" ht="15">
      <c r="A132" s="36"/>
      <c r="B132" s="37"/>
      <c r="C132" s="37"/>
      <c r="D132" s="52"/>
      <c r="E132" s="12"/>
      <c r="F132" s="53"/>
      <c r="G132" s="54"/>
      <c r="H132" s="54"/>
      <c r="I132" s="6"/>
      <c r="J132" s="6"/>
      <c r="K132" s="6"/>
    </row>
    <row r="133" spans="1:11" ht="15">
      <c r="A133" s="36"/>
      <c r="B133" s="37"/>
      <c r="C133" s="37"/>
      <c r="D133" s="52"/>
      <c r="E133" s="12"/>
      <c r="F133" s="53"/>
      <c r="G133" s="54"/>
      <c r="H133" s="54"/>
      <c r="I133" s="6"/>
      <c r="J133" s="6"/>
      <c r="K133" s="6"/>
    </row>
    <row r="134" spans="1:11" ht="15">
      <c r="A134" s="36"/>
      <c r="B134" s="37"/>
      <c r="C134" s="37"/>
      <c r="D134" s="52"/>
      <c r="E134" s="12"/>
      <c r="F134" s="53"/>
      <c r="G134" s="54"/>
      <c r="H134" s="54"/>
      <c r="I134" s="6"/>
      <c r="J134" s="6"/>
      <c r="K134" s="6"/>
    </row>
    <row r="135" spans="1:11" ht="15">
      <c r="A135" s="36"/>
      <c r="B135" s="37"/>
      <c r="C135" s="37"/>
      <c r="D135" s="52"/>
      <c r="E135" s="12"/>
      <c r="F135" s="53"/>
      <c r="G135" s="54"/>
      <c r="H135" s="54"/>
      <c r="I135" s="6"/>
      <c r="J135" s="6"/>
      <c r="K135" s="6"/>
    </row>
    <row r="136" spans="1:11" ht="15">
      <c r="A136" s="36"/>
      <c r="B136" s="37"/>
      <c r="C136" s="37"/>
      <c r="D136" s="52"/>
      <c r="E136" s="12"/>
      <c r="F136" s="53"/>
      <c r="G136" s="54"/>
      <c r="H136" s="54"/>
      <c r="I136" s="6"/>
      <c r="J136" s="6"/>
      <c r="K136" s="6"/>
    </row>
    <row r="137" spans="1:11" ht="15">
      <c r="A137" s="36"/>
      <c r="B137" s="37"/>
      <c r="C137" s="37"/>
      <c r="D137" s="52"/>
      <c r="E137" s="12"/>
      <c r="F137" s="53"/>
      <c r="G137" s="54"/>
      <c r="H137" s="54"/>
      <c r="I137" s="6"/>
      <c r="J137" s="6"/>
      <c r="K137" s="6"/>
    </row>
    <row r="138" spans="1:11" ht="15">
      <c r="A138" s="36"/>
      <c r="B138" s="37"/>
      <c r="C138" s="37"/>
      <c r="D138" s="52"/>
      <c r="E138" s="12"/>
      <c r="F138" s="53"/>
      <c r="G138" s="54"/>
      <c r="H138" s="54"/>
      <c r="I138" s="6"/>
      <c r="J138" s="6"/>
      <c r="K138" s="6"/>
    </row>
    <row r="139" spans="1:11" ht="15">
      <c r="A139" s="36"/>
      <c r="B139" s="37"/>
      <c r="C139" s="37"/>
      <c r="D139" s="52"/>
      <c r="E139" s="12"/>
      <c r="F139" s="53"/>
      <c r="G139" s="54"/>
      <c r="H139" s="54"/>
      <c r="I139" s="6"/>
      <c r="J139" s="6"/>
      <c r="K139" s="6"/>
    </row>
    <row r="140" spans="1:11" ht="15">
      <c r="A140" s="36"/>
      <c r="B140" s="37"/>
      <c r="C140" s="37"/>
      <c r="D140" s="52"/>
      <c r="E140" s="12"/>
      <c r="F140" s="53"/>
      <c r="G140" s="54"/>
      <c r="H140" s="54"/>
      <c r="I140" s="6"/>
      <c r="J140" s="6"/>
      <c r="K140" s="6"/>
    </row>
    <row r="141" spans="1:11" ht="15">
      <c r="A141" s="36"/>
      <c r="B141" s="37"/>
      <c r="C141" s="37"/>
      <c r="D141" s="52"/>
      <c r="E141" s="12"/>
      <c r="F141" s="53"/>
      <c r="G141" s="54"/>
      <c r="H141" s="54"/>
      <c r="I141" s="6"/>
      <c r="J141" s="6"/>
      <c r="K141" s="6"/>
    </row>
    <row r="142" spans="1:11" ht="15">
      <c r="A142" s="36"/>
      <c r="B142" s="37"/>
      <c r="C142" s="37"/>
      <c r="D142" s="52"/>
      <c r="E142" s="12"/>
      <c r="F142" s="53"/>
      <c r="G142" s="54"/>
      <c r="H142" s="54"/>
      <c r="I142" s="6"/>
      <c r="J142" s="6"/>
      <c r="K142" s="6"/>
    </row>
    <row r="143" spans="1:11" ht="15">
      <c r="A143" s="36"/>
      <c r="B143" s="37"/>
      <c r="C143" s="37"/>
      <c r="D143" s="52"/>
      <c r="E143" s="12"/>
      <c r="F143" s="53"/>
      <c r="G143" s="54"/>
      <c r="H143" s="54"/>
      <c r="I143" s="6"/>
      <c r="J143" s="6"/>
      <c r="K143" s="6"/>
    </row>
    <row r="144" spans="1:11" ht="15">
      <c r="A144" s="36"/>
      <c r="B144" s="37"/>
      <c r="C144" s="37"/>
      <c r="D144" s="52"/>
      <c r="E144" s="12"/>
      <c r="F144" s="53"/>
      <c r="G144" s="54"/>
      <c r="H144" s="54"/>
      <c r="I144" s="6"/>
      <c r="J144" s="6"/>
      <c r="K144" s="6"/>
    </row>
    <row r="145" spans="1:11" ht="15">
      <c r="A145" s="36"/>
      <c r="B145" s="37"/>
      <c r="C145" s="37"/>
      <c r="D145" s="52"/>
      <c r="E145" s="12"/>
      <c r="F145" s="53"/>
      <c r="G145" s="54"/>
      <c r="H145" s="54"/>
      <c r="I145" s="6"/>
      <c r="J145" s="6"/>
      <c r="K145" s="6"/>
    </row>
    <row r="146" spans="1:11" ht="15">
      <c r="A146" s="36"/>
      <c r="B146" s="37"/>
      <c r="C146" s="37"/>
      <c r="D146" s="52"/>
      <c r="E146" s="12"/>
      <c r="F146" s="53"/>
      <c r="G146" s="54"/>
      <c r="H146" s="54"/>
      <c r="I146" s="6"/>
      <c r="J146" s="6"/>
      <c r="K146" s="6"/>
    </row>
    <row r="147" spans="1:11" ht="15">
      <c r="A147" s="36"/>
      <c r="B147" s="37"/>
      <c r="C147" s="37"/>
      <c r="D147" s="52"/>
      <c r="E147" s="12"/>
      <c r="F147" s="53"/>
      <c r="G147" s="54"/>
      <c r="H147" s="54"/>
      <c r="I147" s="6"/>
      <c r="J147" s="6"/>
      <c r="K147" s="6"/>
    </row>
    <row r="148" spans="1:11" ht="15">
      <c r="A148" s="36"/>
      <c r="B148" s="37"/>
      <c r="C148" s="37"/>
      <c r="D148" s="52"/>
      <c r="E148" s="12"/>
      <c r="F148" s="53"/>
      <c r="G148" s="54"/>
      <c r="H148" s="54"/>
      <c r="I148" s="6"/>
      <c r="J148" s="6"/>
      <c r="K148" s="6"/>
    </row>
    <row r="149" spans="1:11" ht="15">
      <c r="A149" s="36"/>
      <c r="B149" s="37"/>
      <c r="C149" s="37"/>
      <c r="D149" s="52"/>
      <c r="E149" s="12"/>
      <c r="F149" s="53"/>
      <c r="G149" s="54"/>
      <c r="H149" s="54"/>
      <c r="I149" s="6"/>
      <c r="J149" s="6"/>
      <c r="K149" s="6"/>
    </row>
    <row r="150" spans="1:11" ht="15">
      <c r="A150" s="36"/>
      <c r="B150" s="37"/>
      <c r="C150" s="37"/>
      <c r="D150" s="52"/>
      <c r="E150" s="12"/>
      <c r="F150" s="53"/>
      <c r="G150" s="54"/>
      <c r="H150" s="54"/>
      <c r="I150" s="6"/>
      <c r="J150" s="6"/>
      <c r="K150" s="6"/>
    </row>
    <row r="151" spans="1:11" ht="15">
      <c r="A151" s="36"/>
      <c r="B151" s="55"/>
      <c r="C151" s="55"/>
      <c r="D151" s="12"/>
      <c r="E151" s="12"/>
      <c r="F151" s="53"/>
      <c r="G151" s="54"/>
      <c r="H151" s="54"/>
      <c r="I151" s="6"/>
      <c r="J151" s="6"/>
      <c r="K151" s="6"/>
    </row>
    <row r="152" spans="1:11" ht="15">
      <c r="A152" s="36"/>
      <c r="B152" s="55"/>
      <c r="C152" s="55"/>
      <c r="D152" s="12"/>
      <c r="E152" s="12"/>
      <c r="F152" s="53"/>
      <c r="G152" s="54"/>
      <c r="H152" s="54"/>
      <c r="I152" s="6"/>
      <c r="J152" s="6"/>
      <c r="K152" s="6"/>
    </row>
    <row r="153" spans="1:11" ht="51.75" customHeight="1">
      <c r="A153" s="36"/>
      <c r="B153" s="37"/>
      <c r="C153" s="37"/>
      <c r="D153" s="52"/>
      <c r="E153" s="12"/>
      <c r="F153" s="53"/>
      <c r="G153" s="54"/>
      <c r="H153" s="54"/>
      <c r="I153" s="6"/>
      <c r="J153" s="6"/>
      <c r="K153" s="6"/>
    </row>
    <row r="154" spans="1:11" ht="15">
      <c r="A154" s="36"/>
      <c r="B154" s="37"/>
      <c r="C154" s="37"/>
      <c r="D154" s="52"/>
      <c r="E154" s="12"/>
      <c r="F154" s="53"/>
      <c r="G154" s="54"/>
      <c r="H154" s="54"/>
      <c r="I154" s="6"/>
      <c r="J154" s="6"/>
      <c r="K154" s="6"/>
    </row>
    <row r="155" spans="1:11" ht="15">
      <c r="A155" s="36"/>
      <c r="B155" s="37"/>
      <c r="C155" s="37"/>
      <c r="D155" s="52"/>
      <c r="E155" s="12"/>
      <c r="F155" s="53"/>
      <c r="G155" s="54"/>
      <c r="H155" s="54"/>
      <c r="I155" s="6"/>
      <c r="J155" s="6"/>
      <c r="K155" s="6"/>
    </row>
    <row r="156" spans="1:11" ht="15">
      <c r="A156" s="36"/>
      <c r="B156" s="37"/>
      <c r="C156" s="37"/>
      <c r="D156" s="52"/>
      <c r="E156" s="12"/>
      <c r="F156" s="53"/>
      <c r="G156" s="54"/>
      <c r="H156" s="54"/>
      <c r="I156" s="6"/>
      <c r="J156" s="6"/>
      <c r="K156" s="6"/>
    </row>
    <row r="157" spans="1:11" ht="15">
      <c r="A157" s="36"/>
      <c r="B157" s="37"/>
      <c r="C157" s="37"/>
      <c r="D157" s="52"/>
      <c r="E157" s="12"/>
      <c r="F157" s="53"/>
      <c r="G157" s="54"/>
      <c r="H157" s="54"/>
      <c r="I157" s="6"/>
      <c r="J157" s="6"/>
      <c r="K157" s="6"/>
    </row>
    <row r="158" spans="1:11" ht="15">
      <c r="A158" s="36"/>
      <c r="B158" s="37"/>
      <c r="C158" s="37"/>
      <c r="D158" s="52"/>
      <c r="E158" s="12"/>
      <c r="F158" s="53"/>
      <c r="G158" s="54"/>
      <c r="H158" s="54"/>
      <c r="I158" s="6"/>
      <c r="J158" s="6"/>
      <c r="K158" s="6"/>
    </row>
    <row r="159" spans="1:11" ht="15">
      <c r="A159" s="36"/>
      <c r="B159" s="37"/>
      <c r="C159" s="37"/>
      <c r="D159" s="52"/>
      <c r="E159" s="12"/>
      <c r="F159" s="53"/>
      <c r="G159" s="54"/>
      <c r="H159" s="54"/>
      <c r="I159" s="6"/>
      <c r="J159" s="6"/>
      <c r="K159" s="6"/>
    </row>
    <row r="160" spans="1:11" ht="15">
      <c r="A160" s="36"/>
      <c r="B160" s="37"/>
      <c r="C160" s="37"/>
      <c r="D160" s="52"/>
      <c r="E160" s="12"/>
      <c r="F160" s="53"/>
      <c r="G160" s="54"/>
      <c r="H160" s="54"/>
      <c r="I160" s="6"/>
      <c r="J160" s="6"/>
      <c r="K160" s="6"/>
    </row>
    <row r="161" spans="1:11" ht="15">
      <c r="A161" s="36"/>
      <c r="B161" s="37"/>
      <c r="C161" s="37"/>
      <c r="D161" s="52"/>
      <c r="E161" s="12"/>
      <c r="F161" s="53"/>
      <c r="G161" s="54"/>
      <c r="H161" s="54"/>
      <c r="I161" s="6"/>
      <c r="J161" s="6"/>
      <c r="K161" s="6"/>
    </row>
    <row r="162" spans="1:11" ht="15">
      <c r="A162" s="36"/>
      <c r="B162" s="37"/>
      <c r="C162" s="37"/>
      <c r="D162" s="52"/>
      <c r="E162" s="12"/>
      <c r="F162" s="53"/>
      <c r="G162" s="54"/>
      <c r="H162" s="54"/>
      <c r="I162" s="6"/>
      <c r="J162" s="6"/>
      <c r="K162" s="6"/>
    </row>
    <row r="163" spans="1:11" ht="15">
      <c r="A163" s="36"/>
      <c r="B163" s="37"/>
      <c r="C163" s="37"/>
      <c r="D163" s="52"/>
      <c r="E163" s="12"/>
      <c r="F163" s="53"/>
      <c r="G163" s="54"/>
      <c r="H163" s="54"/>
      <c r="I163" s="6"/>
      <c r="J163" s="6"/>
      <c r="K163" s="6"/>
    </row>
    <row r="164" spans="1:11" ht="15">
      <c r="A164" s="36"/>
      <c r="B164" s="37"/>
      <c r="C164" s="37"/>
      <c r="D164" s="52"/>
      <c r="E164" s="12"/>
      <c r="F164" s="53"/>
      <c r="G164" s="54"/>
      <c r="H164" s="54"/>
      <c r="I164" s="6"/>
      <c r="J164" s="6"/>
      <c r="K164" s="6"/>
    </row>
    <row r="165" spans="1:11" ht="15">
      <c r="A165" s="36"/>
      <c r="B165" s="37"/>
      <c r="C165" s="37"/>
      <c r="D165" s="52"/>
      <c r="E165" s="12"/>
      <c r="F165" s="53"/>
      <c r="G165" s="54"/>
      <c r="H165" s="54"/>
      <c r="I165" s="6"/>
      <c r="J165" s="6"/>
      <c r="K165" s="6"/>
    </row>
    <row r="166" spans="1:11" ht="15">
      <c r="A166" s="36"/>
      <c r="B166" s="37"/>
      <c r="C166" s="37"/>
      <c r="D166" s="52"/>
      <c r="E166" s="12"/>
      <c r="F166" s="53"/>
      <c r="G166" s="54"/>
      <c r="H166" s="54"/>
      <c r="I166" s="6"/>
      <c r="J166" s="6"/>
      <c r="K166" s="6"/>
    </row>
    <row r="167" spans="1:11" ht="15">
      <c r="A167" s="36"/>
      <c r="B167" s="37"/>
      <c r="C167" s="37"/>
      <c r="D167" s="52"/>
      <c r="E167" s="12"/>
      <c r="F167" s="53"/>
      <c r="G167" s="54"/>
      <c r="H167" s="54"/>
      <c r="I167" s="6"/>
      <c r="J167" s="6"/>
      <c r="K167" s="6"/>
    </row>
    <row r="168" spans="1:11" ht="15">
      <c r="A168" s="36"/>
      <c r="B168" s="37"/>
      <c r="C168" s="37"/>
      <c r="D168" s="52"/>
      <c r="E168" s="12"/>
      <c r="F168" s="53"/>
      <c r="G168" s="54"/>
      <c r="H168" s="54"/>
      <c r="I168" s="6"/>
      <c r="J168" s="6"/>
      <c r="K168" s="6"/>
    </row>
    <row r="169" spans="1:11" ht="15">
      <c r="A169" s="36"/>
      <c r="B169" s="37"/>
      <c r="C169" s="37"/>
      <c r="D169" s="52"/>
      <c r="E169" s="12"/>
      <c r="F169" s="53"/>
      <c r="G169" s="54"/>
      <c r="H169" s="54"/>
      <c r="I169" s="6"/>
      <c r="J169" s="6"/>
      <c r="K169" s="6"/>
    </row>
    <row r="170" spans="1:11" ht="15">
      <c r="A170" s="36"/>
      <c r="B170" s="37"/>
      <c r="C170" s="37"/>
      <c r="D170" s="52"/>
      <c r="E170" s="12"/>
      <c r="F170" s="53"/>
      <c r="G170" s="54"/>
      <c r="H170" s="54"/>
      <c r="I170" s="6"/>
      <c r="J170" s="6"/>
      <c r="K170" s="6"/>
    </row>
    <row r="171" spans="1:11" ht="15">
      <c r="A171" s="36"/>
      <c r="B171" s="37"/>
      <c r="C171" s="37"/>
      <c r="D171" s="52"/>
      <c r="E171" s="12"/>
      <c r="F171" s="53"/>
      <c r="G171" s="54"/>
      <c r="H171" s="54"/>
      <c r="I171" s="6"/>
      <c r="J171" s="6"/>
      <c r="K171" s="6"/>
    </row>
    <row r="172" spans="1:11" ht="15">
      <c r="A172" s="36"/>
      <c r="B172" s="37"/>
      <c r="C172" s="37"/>
      <c r="D172" s="52"/>
      <c r="E172" s="12"/>
      <c r="F172" s="53"/>
      <c r="G172" s="54"/>
      <c r="H172" s="54"/>
      <c r="I172" s="6"/>
      <c r="J172" s="6"/>
      <c r="K172" s="6"/>
    </row>
    <row r="173" spans="1:11" ht="15">
      <c r="A173" s="36"/>
      <c r="B173" s="37"/>
      <c r="C173" s="37"/>
      <c r="D173" s="52"/>
      <c r="E173" s="12"/>
      <c r="F173" s="53"/>
      <c r="G173" s="54"/>
      <c r="H173" s="54"/>
      <c r="I173" s="6"/>
      <c r="J173" s="6"/>
      <c r="K173" s="6"/>
    </row>
    <row r="174" spans="1:11" ht="15">
      <c r="A174" s="36"/>
      <c r="B174" s="37"/>
      <c r="C174" s="37"/>
      <c r="D174" s="52"/>
      <c r="E174" s="12"/>
      <c r="F174" s="53"/>
      <c r="G174" s="54"/>
      <c r="H174" s="54"/>
      <c r="I174" s="6"/>
      <c r="J174" s="6"/>
      <c r="K174" s="6"/>
    </row>
    <row r="175" spans="1:11" ht="15">
      <c r="A175" s="36"/>
      <c r="B175" s="37"/>
      <c r="C175" s="37"/>
      <c r="D175" s="52"/>
      <c r="E175" s="12"/>
      <c r="F175" s="53"/>
      <c r="G175" s="54"/>
      <c r="H175" s="54"/>
      <c r="I175" s="6"/>
      <c r="J175" s="6"/>
      <c r="K175" s="6"/>
    </row>
    <row r="176" spans="1:11" ht="15">
      <c r="A176" s="36"/>
      <c r="B176" s="37"/>
      <c r="C176" s="37"/>
      <c r="D176" s="52"/>
      <c r="E176" s="12"/>
      <c r="F176" s="53"/>
      <c r="G176" s="54"/>
      <c r="H176" s="54"/>
      <c r="I176" s="6"/>
      <c r="J176" s="6"/>
      <c r="K176" s="6"/>
    </row>
    <row r="177" spans="1:11" ht="15">
      <c r="A177" s="36"/>
      <c r="B177" s="37"/>
      <c r="C177" s="37"/>
      <c r="D177" s="52"/>
      <c r="E177" s="12"/>
      <c r="F177" s="53"/>
      <c r="G177" s="54"/>
      <c r="H177" s="54"/>
      <c r="I177" s="6"/>
      <c r="J177" s="6"/>
      <c r="K177" s="6"/>
    </row>
    <row r="178" spans="1:11" ht="15">
      <c r="A178" s="36"/>
      <c r="B178" s="37"/>
      <c r="C178" s="37"/>
      <c r="D178" s="52"/>
      <c r="E178" s="12"/>
      <c r="F178" s="53"/>
      <c r="G178" s="54"/>
      <c r="H178" s="54"/>
      <c r="I178" s="6"/>
      <c r="J178" s="6"/>
      <c r="K178" s="6"/>
    </row>
    <row r="179" spans="1:11" ht="15">
      <c r="A179" s="36"/>
      <c r="B179" s="37"/>
      <c r="C179" s="37"/>
      <c r="D179" s="52"/>
      <c r="E179" s="12"/>
      <c r="F179" s="53"/>
      <c r="G179" s="54"/>
      <c r="H179" s="54"/>
      <c r="I179" s="6"/>
      <c r="J179" s="6"/>
      <c r="K179" s="6"/>
    </row>
    <row r="180" spans="1:11" ht="15">
      <c r="A180" s="36"/>
      <c r="B180" s="37"/>
      <c r="C180" s="37"/>
      <c r="D180" s="52"/>
      <c r="E180" s="12"/>
      <c r="F180" s="53"/>
      <c r="G180" s="54"/>
      <c r="H180" s="54"/>
      <c r="I180" s="6"/>
      <c r="J180" s="6"/>
      <c r="K180" s="6"/>
    </row>
    <row r="181" spans="1:11" ht="15">
      <c r="A181" s="36"/>
      <c r="B181" s="37"/>
      <c r="C181" s="37"/>
      <c r="D181" s="52"/>
      <c r="E181" s="12"/>
      <c r="F181" s="53"/>
      <c r="G181" s="54"/>
      <c r="H181" s="54"/>
      <c r="I181" s="6"/>
      <c r="J181" s="6"/>
      <c r="K181" s="6"/>
    </row>
    <row r="182" spans="1:11" ht="15">
      <c r="A182" s="36"/>
      <c r="B182" s="57"/>
      <c r="C182" s="57"/>
      <c r="D182" s="52"/>
      <c r="E182" s="12"/>
      <c r="F182" s="53"/>
      <c r="G182" s="54"/>
      <c r="H182" s="54"/>
      <c r="I182" s="6"/>
      <c r="J182" s="6"/>
      <c r="K182" s="6"/>
    </row>
    <row r="183" spans="1:11" ht="15">
      <c r="A183" s="36"/>
      <c r="B183" s="57"/>
      <c r="C183" s="57"/>
      <c r="D183" s="52"/>
      <c r="E183" s="12"/>
      <c r="F183" s="53"/>
      <c r="G183" s="54"/>
      <c r="H183" s="54"/>
      <c r="I183" s="6"/>
      <c r="J183" s="6"/>
      <c r="K183" s="6"/>
    </row>
    <row r="184" spans="1:11" ht="15">
      <c r="A184" s="36"/>
      <c r="B184" s="57"/>
      <c r="C184" s="57"/>
      <c r="D184" s="52"/>
      <c r="E184" s="12"/>
      <c r="F184" s="53"/>
      <c r="G184" s="54"/>
      <c r="H184" s="54"/>
      <c r="I184" s="6"/>
      <c r="J184" s="6"/>
      <c r="K184" s="6"/>
    </row>
    <row r="185" spans="1:11" ht="15">
      <c r="A185" s="36"/>
      <c r="B185" s="57"/>
      <c r="C185" s="57"/>
      <c r="D185" s="52"/>
      <c r="E185" s="12"/>
      <c r="F185" s="53"/>
      <c r="G185" s="54"/>
      <c r="H185" s="54"/>
      <c r="I185" s="6"/>
      <c r="J185" s="6"/>
      <c r="K185" s="6"/>
    </row>
    <row r="186" spans="1:11" ht="15">
      <c r="A186" s="36"/>
      <c r="B186" s="57"/>
      <c r="C186" s="57"/>
      <c r="D186" s="52"/>
      <c r="E186" s="12"/>
      <c r="F186" s="53"/>
      <c r="G186" s="54"/>
      <c r="H186" s="54"/>
      <c r="I186" s="6"/>
      <c r="J186" s="6"/>
      <c r="K186" s="6"/>
    </row>
    <row r="187" spans="1:11" ht="15">
      <c r="A187" s="36"/>
      <c r="B187" s="57"/>
      <c r="C187" s="57"/>
      <c r="D187" s="52"/>
      <c r="E187" s="12"/>
      <c r="F187" s="53"/>
      <c r="G187" s="54"/>
      <c r="H187" s="54"/>
      <c r="I187" s="6"/>
      <c r="J187" s="6"/>
      <c r="K187" s="6"/>
    </row>
    <row r="188" spans="1:11" ht="15">
      <c r="A188" s="36"/>
      <c r="B188" s="37"/>
      <c r="C188" s="37"/>
      <c r="D188" s="52"/>
      <c r="E188" s="12"/>
      <c r="F188" s="53"/>
      <c r="G188" s="54"/>
      <c r="H188" s="54"/>
      <c r="I188" s="6"/>
      <c r="J188" s="6"/>
      <c r="K188" s="6"/>
    </row>
    <row r="189" spans="1:11" ht="15">
      <c r="A189" s="36"/>
      <c r="B189" s="37"/>
      <c r="C189" s="37"/>
      <c r="D189" s="52"/>
      <c r="E189" s="12"/>
      <c r="F189" s="53"/>
      <c r="G189" s="54"/>
      <c r="H189" s="54"/>
      <c r="I189" s="6"/>
      <c r="J189" s="6"/>
      <c r="K189" s="6"/>
    </row>
    <row r="190" spans="1:11" ht="15">
      <c r="A190" s="36"/>
      <c r="B190" s="37"/>
      <c r="C190" s="37"/>
      <c r="D190" s="12"/>
      <c r="E190" s="12"/>
      <c r="F190" s="53"/>
      <c r="G190" s="54"/>
      <c r="H190" s="54"/>
      <c r="I190" s="6"/>
      <c r="J190" s="6"/>
      <c r="K190" s="6"/>
    </row>
    <row r="191" spans="1:11" ht="15">
      <c r="A191" s="36"/>
      <c r="B191" s="37"/>
      <c r="C191" s="37"/>
      <c r="D191" s="52"/>
      <c r="E191" s="12"/>
      <c r="F191" s="53"/>
      <c r="G191" s="54"/>
      <c r="H191" s="54"/>
      <c r="I191" s="6"/>
      <c r="J191" s="6"/>
      <c r="K191" s="6"/>
    </row>
    <row r="192" spans="1:11" ht="15">
      <c r="A192" s="36"/>
      <c r="B192" s="37"/>
      <c r="C192" s="37"/>
      <c r="D192" s="52"/>
      <c r="E192" s="12"/>
      <c r="F192" s="53"/>
      <c r="G192" s="54"/>
      <c r="H192" s="54"/>
      <c r="I192" s="6"/>
      <c r="J192" s="6"/>
      <c r="K192" s="6"/>
    </row>
    <row r="193" spans="1:11" ht="15">
      <c r="A193" s="36"/>
      <c r="B193" s="37"/>
      <c r="C193" s="37"/>
      <c r="D193" s="12"/>
      <c r="E193" s="12"/>
      <c r="F193" s="53"/>
      <c r="G193" s="54"/>
      <c r="H193" s="54"/>
      <c r="I193" s="6"/>
      <c r="J193" s="6"/>
      <c r="K193" s="6"/>
    </row>
    <row r="194" spans="1:11" ht="15">
      <c r="A194" s="36"/>
      <c r="B194" s="37"/>
      <c r="C194" s="37"/>
      <c r="D194" s="52"/>
      <c r="E194" s="12"/>
      <c r="F194" s="53"/>
      <c r="G194" s="54"/>
      <c r="H194" s="54"/>
      <c r="I194" s="6"/>
      <c r="J194" s="6"/>
      <c r="K194" s="6"/>
    </row>
    <row r="195" spans="1:11" ht="15">
      <c r="A195" s="36"/>
      <c r="B195" s="37"/>
      <c r="C195" s="37"/>
      <c r="D195" s="52"/>
      <c r="E195" s="12"/>
      <c r="F195" s="53"/>
      <c r="G195" s="54"/>
      <c r="H195" s="54"/>
      <c r="I195" s="6"/>
      <c r="J195" s="6"/>
      <c r="K195" s="6"/>
    </row>
    <row r="196" spans="1:11" ht="15">
      <c r="A196" s="36"/>
      <c r="B196" s="37"/>
      <c r="C196" s="37"/>
      <c r="D196" s="52"/>
      <c r="E196" s="12"/>
      <c r="F196" s="53"/>
      <c r="G196" s="54"/>
      <c r="H196" s="54"/>
      <c r="I196" s="6"/>
      <c r="J196" s="6"/>
      <c r="K196" s="6"/>
    </row>
    <row r="197" spans="1:11" ht="15">
      <c r="A197" s="36"/>
      <c r="B197" s="37"/>
      <c r="C197" s="37"/>
      <c r="D197" s="52"/>
      <c r="E197" s="12"/>
      <c r="F197" s="53"/>
      <c r="G197" s="54"/>
      <c r="H197" s="54"/>
      <c r="I197" s="6"/>
      <c r="J197" s="6"/>
      <c r="K197" s="6"/>
    </row>
    <row r="198" spans="1:11" ht="15">
      <c r="A198" s="36"/>
      <c r="B198" s="37"/>
      <c r="C198" s="37"/>
      <c r="D198" s="12"/>
      <c r="E198" s="12"/>
      <c r="F198" s="53"/>
      <c r="G198" s="54"/>
      <c r="H198" s="54"/>
      <c r="I198" s="6"/>
      <c r="J198" s="6"/>
      <c r="K198" s="6"/>
    </row>
    <row r="199" spans="1:11" ht="15">
      <c r="A199" s="36"/>
      <c r="B199" s="37"/>
      <c r="C199" s="37"/>
      <c r="D199" s="12"/>
      <c r="E199" s="12"/>
      <c r="F199" s="53"/>
      <c r="G199" s="54"/>
      <c r="H199" s="54"/>
      <c r="I199" s="6"/>
      <c r="J199" s="6"/>
      <c r="K199" s="6"/>
    </row>
    <row r="200" spans="1:11" ht="15">
      <c r="A200" s="36"/>
      <c r="B200" s="37"/>
      <c r="C200" s="37"/>
      <c r="D200" s="12"/>
      <c r="E200" s="12"/>
      <c r="F200" s="53"/>
      <c r="G200" s="54"/>
      <c r="H200" s="54"/>
      <c r="I200" s="6"/>
      <c r="J200" s="6"/>
      <c r="K200" s="6"/>
    </row>
    <row r="201" spans="1:11" ht="15">
      <c r="A201" s="36"/>
      <c r="B201" s="37"/>
      <c r="C201" s="37"/>
      <c r="D201" s="12"/>
      <c r="E201" s="12"/>
      <c r="F201" s="53"/>
      <c r="G201" s="54"/>
      <c r="H201" s="54"/>
      <c r="I201" s="6"/>
      <c r="J201" s="6"/>
      <c r="K201" s="6"/>
    </row>
    <row r="202" spans="1:11" ht="15">
      <c r="A202" s="36"/>
      <c r="B202" s="37"/>
      <c r="C202" s="37"/>
      <c r="D202" s="12"/>
      <c r="E202" s="12"/>
      <c r="F202" s="53"/>
      <c r="G202" s="54"/>
      <c r="H202" s="54"/>
      <c r="I202" s="6"/>
      <c r="J202" s="6"/>
      <c r="K202" s="6"/>
    </row>
    <row r="203" spans="1:11" ht="15">
      <c r="A203" s="36"/>
      <c r="B203" s="37"/>
      <c r="C203" s="37"/>
      <c r="D203" s="12"/>
      <c r="E203" s="12"/>
      <c r="F203" s="53"/>
      <c r="G203" s="54"/>
      <c r="H203" s="54"/>
      <c r="I203" s="6"/>
      <c r="J203" s="6"/>
      <c r="K203" s="6"/>
    </row>
    <row r="204" spans="1:11" ht="15">
      <c r="A204" s="36"/>
      <c r="B204" s="37"/>
      <c r="C204" s="37"/>
      <c r="D204" s="12"/>
      <c r="E204" s="12"/>
      <c r="F204" s="53"/>
      <c r="G204" s="54"/>
      <c r="H204" s="54"/>
      <c r="I204" s="6"/>
      <c r="J204" s="6"/>
      <c r="K204" s="6"/>
    </row>
    <row r="205" spans="1:11" ht="15">
      <c r="A205" s="36"/>
      <c r="B205" s="37"/>
      <c r="C205" s="37"/>
      <c r="D205" s="12"/>
      <c r="E205" s="12"/>
      <c r="F205" s="53"/>
      <c r="G205" s="54"/>
      <c r="H205" s="54"/>
      <c r="I205" s="6"/>
      <c r="J205" s="6"/>
      <c r="K205" s="6"/>
    </row>
    <row r="206" spans="1:11" ht="15">
      <c r="A206" s="36"/>
      <c r="B206" s="37"/>
      <c r="C206" s="37"/>
      <c r="D206" s="12"/>
      <c r="E206" s="12"/>
      <c r="F206" s="53"/>
      <c r="G206" s="54"/>
      <c r="H206" s="54"/>
      <c r="I206" s="6"/>
      <c r="J206" s="6"/>
      <c r="K206" s="6"/>
    </row>
    <row r="207" spans="1:11" ht="15">
      <c r="A207" s="36"/>
      <c r="B207" s="37"/>
      <c r="C207" s="37"/>
      <c r="D207" s="12"/>
      <c r="E207" s="12"/>
      <c r="F207" s="53"/>
      <c r="G207" s="54"/>
      <c r="H207" s="54"/>
      <c r="I207" s="6"/>
      <c r="J207" s="6"/>
      <c r="K207" s="6"/>
    </row>
    <row r="208" spans="1:11" ht="15">
      <c r="A208" s="36"/>
      <c r="B208" s="37"/>
      <c r="C208" s="37"/>
      <c r="D208" s="12"/>
      <c r="E208" s="12"/>
      <c r="F208" s="53"/>
      <c r="G208" s="54"/>
      <c r="H208" s="54"/>
      <c r="I208" s="6"/>
      <c r="J208" s="6"/>
      <c r="K208" s="6"/>
    </row>
    <row r="209" spans="1:11" ht="15">
      <c r="A209" s="36"/>
      <c r="B209" s="37"/>
      <c r="C209" s="37"/>
      <c r="D209" s="12"/>
      <c r="E209" s="12"/>
      <c r="F209" s="53"/>
      <c r="G209" s="54"/>
      <c r="H209" s="54"/>
      <c r="I209" s="6"/>
      <c r="J209" s="6"/>
      <c r="K209" s="6"/>
    </row>
  </sheetData>
  <mergeCells count="27">
    <mergeCell ref="A9:L9"/>
    <mergeCell ref="A3:L3"/>
    <mergeCell ref="A13:L13"/>
    <mergeCell ref="A21:L21"/>
    <mergeCell ref="C18:C19"/>
    <mergeCell ref="A18:A19"/>
    <mergeCell ref="G18:G19"/>
    <mergeCell ref="H18:H19"/>
    <mergeCell ref="I18:I19"/>
    <mergeCell ref="J18:J19"/>
    <mergeCell ref="L18:L19"/>
    <mergeCell ref="J28:J34"/>
    <mergeCell ref="K28:K34"/>
    <mergeCell ref="G28:G34"/>
    <mergeCell ref="H28:H34"/>
    <mergeCell ref="I28:I34"/>
    <mergeCell ref="A38:A39"/>
    <mergeCell ref="C38:C39"/>
    <mergeCell ref="D38:D39"/>
    <mergeCell ref="E38:E39"/>
    <mergeCell ref="F38:F39"/>
    <mergeCell ref="L38:L39"/>
    <mergeCell ref="G38:G39"/>
    <mergeCell ref="H38:H39"/>
    <mergeCell ref="I38:I39"/>
    <mergeCell ref="J38:J39"/>
    <mergeCell ref="K38:K39"/>
  </mergeCells>
  <printOptions/>
  <pageMargins left="0.25" right="0.25" top="0.75" bottom="0.75" header="0.3" footer="0.3"/>
  <pageSetup fitToHeight="0" fitToWidth="1" horizontalDpi="600" verticalDpi="600" orientation="landscape" paperSize="9" scale="74" r:id="rId1"/>
  <headerFooter>
    <oddHeader>&amp;C&amp;"-,Bold"PLAN NABAVE 2018.- 4. PROMJENA
KTD VODOVOD ŽRNOVNICA d.o.o.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view="pageBreakPreview" zoomScaleSheetLayoutView="100" workbookViewId="0" topLeftCell="A1">
      <selection activeCell="H10" sqref="H10"/>
    </sheetView>
  </sheetViews>
  <sheetFormatPr defaultColWidth="9.140625" defaultRowHeight="15"/>
  <cols>
    <col min="1" max="1" width="7.57421875" style="6" customWidth="1"/>
    <col min="2" max="2" width="41.00390625" style="6" customWidth="1"/>
    <col min="3" max="3" width="18.421875" style="6" customWidth="1"/>
    <col min="4" max="4" width="19.57421875" style="6" customWidth="1"/>
    <col min="5" max="5" width="18.421875" style="6" customWidth="1"/>
    <col min="6" max="6" width="24.7109375" style="6" customWidth="1"/>
    <col min="7" max="7" width="10.7109375" style="59" bestFit="1" customWidth="1"/>
    <col min="8" max="16384" width="9.140625" style="6" customWidth="1"/>
  </cols>
  <sheetData>
    <row r="1" spans="1:7" ht="39" thickBot="1">
      <c r="A1" s="102" t="s">
        <v>170</v>
      </c>
      <c r="B1" s="103" t="s">
        <v>0</v>
      </c>
      <c r="C1" s="103" t="s">
        <v>213</v>
      </c>
      <c r="D1" s="103" t="s">
        <v>180</v>
      </c>
      <c r="E1" s="103" t="s">
        <v>186</v>
      </c>
      <c r="F1" s="126" t="s">
        <v>536</v>
      </c>
      <c r="G1" s="104" t="s">
        <v>215</v>
      </c>
    </row>
    <row r="2" spans="1:7" ht="16.5" thickBot="1">
      <c r="A2" s="259" t="s">
        <v>280</v>
      </c>
      <c r="B2" s="260"/>
      <c r="C2" s="260"/>
      <c r="D2" s="260"/>
      <c r="E2" s="260"/>
      <c r="F2" s="260"/>
      <c r="G2" s="261"/>
    </row>
    <row r="3" spans="1:7" ht="15">
      <c r="A3" s="39" t="s">
        <v>281</v>
      </c>
      <c r="B3" s="70" t="s">
        <v>175</v>
      </c>
      <c r="C3" s="83"/>
      <c r="D3" s="49">
        <v>150000</v>
      </c>
      <c r="E3" s="67">
        <f aca="true" t="shared" si="0" ref="E3:E18">D3*25%+D3</f>
        <v>187500</v>
      </c>
      <c r="F3" s="114" t="s">
        <v>513</v>
      </c>
      <c r="G3" s="132"/>
    </row>
    <row r="4" spans="1:7" ht="15">
      <c r="A4" s="39" t="s">
        <v>282</v>
      </c>
      <c r="B4" s="7" t="s">
        <v>4</v>
      </c>
      <c r="C4" s="7"/>
      <c r="D4" s="16">
        <v>30000</v>
      </c>
      <c r="E4" s="68">
        <f t="shared" si="0"/>
        <v>37500</v>
      </c>
      <c r="F4" s="114" t="s">
        <v>513</v>
      </c>
      <c r="G4" s="133"/>
    </row>
    <row r="5" spans="1:7" ht="15">
      <c r="A5" s="39" t="s">
        <v>283</v>
      </c>
      <c r="B5" s="7" t="s">
        <v>5</v>
      </c>
      <c r="C5" s="7"/>
      <c r="D5" s="16">
        <v>70000</v>
      </c>
      <c r="E5" s="68">
        <f t="shared" si="0"/>
        <v>87500</v>
      </c>
      <c r="F5" s="114" t="s">
        <v>513</v>
      </c>
      <c r="G5" s="133"/>
    </row>
    <row r="6" spans="1:7" ht="15">
      <c r="A6" s="39" t="s">
        <v>284</v>
      </c>
      <c r="B6" s="7" t="s">
        <v>6</v>
      </c>
      <c r="C6" s="7"/>
      <c r="D6" s="16">
        <v>70000</v>
      </c>
      <c r="E6" s="68">
        <f t="shared" si="0"/>
        <v>87500</v>
      </c>
      <c r="F6" s="114" t="s">
        <v>513</v>
      </c>
      <c r="G6" s="133"/>
    </row>
    <row r="7" spans="1:7" ht="15">
      <c r="A7" s="39" t="s">
        <v>285</v>
      </c>
      <c r="B7" s="13" t="s">
        <v>7</v>
      </c>
      <c r="C7" s="13"/>
      <c r="D7" s="16">
        <v>30000</v>
      </c>
      <c r="E7" s="68">
        <f t="shared" si="0"/>
        <v>37500</v>
      </c>
      <c r="F7" s="114" t="s">
        <v>513</v>
      </c>
      <c r="G7" s="133"/>
    </row>
    <row r="8" spans="1:7" ht="39.75" customHeight="1">
      <c r="A8" s="39" t="s">
        <v>286</v>
      </c>
      <c r="B8" s="8" t="s">
        <v>177</v>
      </c>
      <c r="C8" s="8"/>
      <c r="D8" s="18">
        <v>110000</v>
      </c>
      <c r="E8" s="69">
        <f t="shared" si="0"/>
        <v>137500</v>
      </c>
      <c r="F8" s="114" t="s">
        <v>513</v>
      </c>
      <c r="G8" s="134"/>
    </row>
    <row r="9" spans="1:7" ht="30.75" customHeight="1">
      <c r="A9" s="39" t="s">
        <v>287</v>
      </c>
      <c r="B9" s="8" t="s">
        <v>249</v>
      </c>
      <c r="C9" s="8"/>
      <c r="D9" s="18">
        <v>490000</v>
      </c>
      <c r="E9" s="69">
        <f t="shared" si="0"/>
        <v>612500</v>
      </c>
      <c r="F9" s="114" t="s">
        <v>513</v>
      </c>
      <c r="G9" s="134"/>
    </row>
    <row r="10" spans="1:7" ht="25.5">
      <c r="A10" s="39" t="s">
        <v>288</v>
      </c>
      <c r="B10" s="8" t="s">
        <v>8</v>
      </c>
      <c r="C10" s="8"/>
      <c r="D10" s="18">
        <v>460000</v>
      </c>
      <c r="E10" s="69">
        <f t="shared" si="0"/>
        <v>575000</v>
      </c>
      <c r="F10" s="114" t="s">
        <v>513</v>
      </c>
      <c r="G10" s="134"/>
    </row>
    <row r="11" spans="1:7" ht="25.5">
      <c r="A11" s="39" t="s">
        <v>289</v>
      </c>
      <c r="B11" s="8" t="s">
        <v>238</v>
      </c>
      <c r="C11" s="8"/>
      <c r="D11" s="18">
        <v>490000</v>
      </c>
      <c r="E11" s="69">
        <f t="shared" si="0"/>
        <v>612500</v>
      </c>
      <c r="F11" s="114" t="s">
        <v>513</v>
      </c>
      <c r="G11" s="134"/>
    </row>
    <row r="12" spans="1:7" ht="25.5">
      <c r="A12" s="39" t="s">
        <v>290</v>
      </c>
      <c r="B12" s="8" t="s">
        <v>250</v>
      </c>
      <c r="C12" s="8"/>
      <c r="D12" s="18">
        <v>150000</v>
      </c>
      <c r="E12" s="69">
        <f t="shared" si="0"/>
        <v>187500</v>
      </c>
      <c r="F12" s="114" t="s">
        <v>513</v>
      </c>
      <c r="G12" s="134"/>
    </row>
    <row r="13" spans="1:7" ht="15">
      <c r="A13" s="120" t="s">
        <v>291</v>
      </c>
      <c r="B13" s="125" t="s">
        <v>9</v>
      </c>
      <c r="C13" s="125" t="s">
        <v>523</v>
      </c>
      <c r="D13" s="127">
        <v>490000</v>
      </c>
      <c r="E13" s="128">
        <f t="shared" si="0"/>
        <v>612500</v>
      </c>
      <c r="F13" s="124" t="s">
        <v>513</v>
      </c>
      <c r="G13" s="135"/>
    </row>
    <row r="14" spans="1:7" ht="15">
      <c r="A14" s="39" t="s">
        <v>292</v>
      </c>
      <c r="B14" s="98" t="s">
        <v>165</v>
      </c>
      <c r="C14" s="98"/>
      <c r="D14" s="99">
        <v>80000</v>
      </c>
      <c r="E14" s="69">
        <f t="shared" si="0"/>
        <v>100000</v>
      </c>
      <c r="F14" s="114" t="s">
        <v>513</v>
      </c>
      <c r="G14" s="134"/>
    </row>
    <row r="15" spans="1:7" ht="15">
      <c r="A15" s="39" t="s">
        <v>293</v>
      </c>
      <c r="B15" s="98" t="s">
        <v>166</v>
      </c>
      <c r="C15" s="98"/>
      <c r="D15" s="99">
        <v>40000</v>
      </c>
      <c r="E15" s="69">
        <f t="shared" si="0"/>
        <v>50000</v>
      </c>
      <c r="F15" s="114" t="s">
        <v>513</v>
      </c>
      <c r="G15" s="134"/>
    </row>
    <row r="16" spans="1:7" ht="51">
      <c r="A16" s="39" t="s">
        <v>294</v>
      </c>
      <c r="B16" s="98" t="s">
        <v>196</v>
      </c>
      <c r="C16" s="98"/>
      <c r="D16" s="99">
        <v>110000</v>
      </c>
      <c r="E16" s="99">
        <f t="shared" si="0"/>
        <v>137500</v>
      </c>
      <c r="F16" s="114" t="s">
        <v>513</v>
      </c>
      <c r="G16" s="134"/>
    </row>
    <row r="17" spans="1:7" ht="15">
      <c r="A17" s="117" t="s">
        <v>569</v>
      </c>
      <c r="B17" s="98" t="s">
        <v>570</v>
      </c>
      <c r="C17" s="98" t="s">
        <v>645</v>
      </c>
      <c r="D17" s="99">
        <v>199000</v>
      </c>
      <c r="E17" s="99">
        <f t="shared" si="0"/>
        <v>248750</v>
      </c>
      <c r="F17" s="152" t="s">
        <v>513</v>
      </c>
      <c r="G17" s="134"/>
    </row>
    <row r="18" spans="1:7" ht="25.5">
      <c r="A18" s="117" t="s">
        <v>585</v>
      </c>
      <c r="B18" s="98" t="s">
        <v>587</v>
      </c>
      <c r="C18" s="98"/>
      <c r="D18" s="99">
        <v>400000</v>
      </c>
      <c r="E18" s="99">
        <f t="shared" si="0"/>
        <v>500000</v>
      </c>
      <c r="F18" s="152" t="s">
        <v>513</v>
      </c>
      <c r="G18" s="134"/>
    </row>
    <row r="19" spans="1:7" ht="12" customHeight="1" thickBot="1">
      <c r="A19" s="10"/>
      <c r="B19" s="11"/>
      <c r="C19" s="11"/>
      <c r="D19" s="12"/>
      <c r="E19" s="12"/>
      <c r="F19" s="90"/>
      <c r="G19" s="78"/>
    </row>
    <row r="20" spans="1:7" ht="16.5" thickBot="1">
      <c r="A20" s="259" t="s">
        <v>295</v>
      </c>
      <c r="B20" s="260"/>
      <c r="C20" s="260"/>
      <c r="D20" s="260"/>
      <c r="E20" s="260"/>
      <c r="F20" s="260"/>
      <c r="G20" s="261"/>
    </row>
    <row r="21" spans="1:7" ht="15">
      <c r="A21" s="120" t="s">
        <v>296</v>
      </c>
      <c r="B21" s="129" t="s">
        <v>10</v>
      </c>
      <c r="C21" s="129" t="s">
        <v>544</v>
      </c>
      <c r="D21" s="130">
        <v>190000</v>
      </c>
      <c r="E21" s="131">
        <f>D21*25%+D21</f>
        <v>237500</v>
      </c>
      <c r="F21" s="124" t="s">
        <v>513</v>
      </c>
      <c r="G21" s="136"/>
    </row>
    <row r="22" spans="1:7" ht="25.5">
      <c r="A22" s="120" t="s">
        <v>297</v>
      </c>
      <c r="B22" s="125" t="s">
        <v>251</v>
      </c>
      <c r="C22" s="121" t="s">
        <v>528</v>
      </c>
      <c r="D22" s="122">
        <v>130000</v>
      </c>
      <c r="E22" s="123">
        <f aca="true" t="shared" si="1" ref="E22:E82">D22*25%+D22</f>
        <v>162500</v>
      </c>
      <c r="F22" s="124" t="s">
        <v>513</v>
      </c>
      <c r="G22" s="137"/>
    </row>
    <row r="23" spans="1:7" ht="15">
      <c r="A23" s="39" t="s">
        <v>298</v>
      </c>
      <c r="B23" s="91" t="s">
        <v>222</v>
      </c>
      <c r="C23" s="84"/>
      <c r="D23" s="17">
        <v>199000</v>
      </c>
      <c r="E23" s="68">
        <f aca="true" t="shared" si="2" ref="E23">D23*25%+D23</f>
        <v>248750</v>
      </c>
      <c r="F23" s="114" t="s">
        <v>513</v>
      </c>
      <c r="G23" s="133"/>
    </row>
    <row r="24" spans="1:7" ht="15">
      <c r="A24" s="39" t="s">
        <v>299</v>
      </c>
      <c r="B24" s="7" t="s">
        <v>11</v>
      </c>
      <c r="C24" s="7"/>
      <c r="D24" s="16">
        <v>150000</v>
      </c>
      <c r="E24" s="68">
        <f t="shared" si="1"/>
        <v>187500</v>
      </c>
      <c r="F24" s="114" t="s">
        <v>513</v>
      </c>
      <c r="G24" s="133"/>
    </row>
    <row r="25" spans="1:7" ht="25.5">
      <c r="A25" s="120" t="s">
        <v>300</v>
      </c>
      <c r="B25" s="121" t="s">
        <v>265</v>
      </c>
      <c r="C25" s="121" t="s">
        <v>545</v>
      </c>
      <c r="D25" s="122">
        <v>199000</v>
      </c>
      <c r="E25" s="123">
        <f t="shared" si="1"/>
        <v>248750</v>
      </c>
      <c r="F25" s="124" t="s">
        <v>513</v>
      </c>
      <c r="G25" s="137"/>
    </row>
    <row r="26" spans="1:7" ht="25.5">
      <c r="A26" s="120" t="s">
        <v>301</v>
      </c>
      <c r="B26" s="125" t="s">
        <v>252</v>
      </c>
      <c r="C26" s="121" t="s">
        <v>525</v>
      </c>
      <c r="D26" s="122">
        <v>190000</v>
      </c>
      <c r="E26" s="123">
        <f t="shared" si="1"/>
        <v>237500</v>
      </c>
      <c r="F26" s="124" t="s">
        <v>513</v>
      </c>
      <c r="G26" s="137"/>
    </row>
    <row r="27" spans="1:7" ht="25.5">
      <c r="A27" s="120" t="s">
        <v>302</v>
      </c>
      <c r="B27" s="125" t="s">
        <v>223</v>
      </c>
      <c r="C27" s="121" t="s">
        <v>524</v>
      </c>
      <c r="D27" s="122">
        <v>190000</v>
      </c>
      <c r="E27" s="123">
        <f t="shared" si="1"/>
        <v>237500</v>
      </c>
      <c r="F27" s="124" t="s">
        <v>513</v>
      </c>
      <c r="G27" s="137"/>
    </row>
    <row r="28" spans="1:7" ht="15">
      <c r="A28" s="120" t="s">
        <v>303</v>
      </c>
      <c r="B28" s="125" t="s">
        <v>12</v>
      </c>
      <c r="C28" s="121" t="s">
        <v>546</v>
      </c>
      <c r="D28" s="122">
        <v>190000</v>
      </c>
      <c r="E28" s="123">
        <f t="shared" si="1"/>
        <v>237500</v>
      </c>
      <c r="F28" s="124" t="s">
        <v>513</v>
      </c>
      <c r="G28" s="137"/>
    </row>
    <row r="29" spans="1:7" ht="15">
      <c r="A29" s="120" t="s">
        <v>304</v>
      </c>
      <c r="B29" s="125" t="s">
        <v>224</v>
      </c>
      <c r="C29" s="121" t="s">
        <v>547</v>
      </c>
      <c r="D29" s="122">
        <v>190000</v>
      </c>
      <c r="E29" s="123">
        <f t="shared" si="1"/>
        <v>237500</v>
      </c>
      <c r="F29" s="124" t="s">
        <v>513</v>
      </c>
      <c r="G29" s="137"/>
    </row>
    <row r="30" spans="1:7" ht="15">
      <c r="A30" s="120" t="s">
        <v>305</v>
      </c>
      <c r="B30" s="125" t="s">
        <v>225</v>
      </c>
      <c r="C30" s="121" t="s">
        <v>527</v>
      </c>
      <c r="D30" s="122">
        <v>190000</v>
      </c>
      <c r="E30" s="123">
        <f t="shared" si="1"/>
        <v>237500</v>
      </c>
      <c r="F30" s="124" t="s">
        <v>513</v>
      </c>
      <c r="G30" s="137"/>
    </row>
    <row r="31" spans="1:7" ht="15" customHeight="1">
      <c r="A31" s="39" t="s">
        <v>306</v>
      </c>
      <c r="B31" s="92" t="s">
        <v>226</v>
      </c>
      <c r="C31" s="82"/>
      <c r="D31" s="16">
        <v>95000</v>
      </c>
      <c r="E31" s="68">
        <f>D31*25%+D31</f>
        <v>118750</v>
      </c>
      <c r="F31" s="114" t="s">
        <v>513</v>
      </c>
      <c r="G31" s="133"/>
    </row>
    <row r="32" spans="1:7" ht="15">
      <c r="A32" s="39" t="s">
        <v>307</v>
      </c>
      <c r="B32" s="8" t="s">
        <v>14</v>
      </c>
      <c r="C32" s="7"/>
      <c r="D32" s="16">
        <v>40000</v>
      </c>
      <c r="E32" s="68">
        <f t="shared" si="1"/>
        <v>50000</v>
      </c>
      <c r="F32" s="114" t="s">
        <v>513</v>
      </c>
      <c r="G32" s="133"/>
    </row>
    <row r="33" spans="1:7" ht="15">
      <c r="A33" s="120" t="s">
        <v>308</v>
      </c>
      <c r="B33" s="125" t="s">
        <v>253</v>
      </c>
      <c r="C33" s="121" t="s">
        <v>526</v>
      </c>
      <c r="D33" s="122">
        <v>130000</v>
      </c>
      <c r="E33" s="123">
        <f t="shared" si="1"/>
        <v>162500</v>
      </c>
      <c r="F33" s="124" t="s">
        <v>513</v>
      </c>
      <c r="G33" s="137"/>
    </row>
    <row r="34" spans="1:7" ht="15">
      <c r="A34" s="39" t="s">
        <v>309</v>
      </c>
      <c r="B34" s="7" t="s">
        <v>15</v>
      </c>
      <c r="C34" s="7"/>
      <c r="D34" s="16">
        <v>50000</v>
      </c>
      <c r="E34" s="68">
        <f t="shared" si="1"/>
        <v>62500</v>
      </c>
      <c r="F34" s="114" t="s">
        <v>513</v>
      </c>
      <c r="G34" s="133"/>
    </row>
    <row r="35" spans="1:7" ht="15">
      <c r="A35" s="39" t="s">
        <v>310</v>
      </c>
      <c r="B35" s="7" t="s">
        <v>16</v>
      </c>
      <c r="C35" s="7"/>
      <c r="D35" s="16">
        <v>30000</v>
      </c>
      <c r="E35" s="68">
        <f t="shared" si="1"/>
        <v>37500</v>
      </c>
      <c r="F35" s="114" t="s">
        <v>513</v>
      </c>
      <c r="G35" s="133"/>
    </row>
    <row r="36" spans="1:7" ht="15">
      <c r="A36" s="39" t="s">
        <v>311</v>
      </c>
      <c r="B36" s="7" t="s">
        <v>17</v>
      </c>
      <c r="C36" s="7"/>
      <c r="D36" s="16">
        <v>69000</v>
      </c>
      <c r="E36" s="68">
        <f t="shared" si="1"/>
        <v>86250</v>
      </c>
      <c r="F36" s="114" t="s">
        <v>513</v>
      </c>
      <c r="G36" s="133"/>
    </row>
    <row r="37" spans="1:7" ht="15">
      <c r="A37" s="39" t="s">
        <v>312</v>
      </c>
      <c r="B37" s="7" t="s">
        <v>190</v>
      </c>
      <c r="C37" s="7"/>
      <c r="D37" s="16">
        <v>35000</v>
      </c>
      <c r="E37" s="68">
        <f t="shared" si="1"/>
        <v>43750</v>
      </c>
      <c r="F37" s="114" t="s">
        <v>513</v>
      </c>
      <c r="G37" s="133"/>
    </row>
    <row r="38" spans="1:7" ht="15">
      <c r="A38" s="39" t="s">
        <v>313</v>
      </c>
      <c r="B38" s="7" t="s">
        <v>191</v>
      </c>
      <c r="C38" s="7"/>
      <c r="D38" s="16">
        <v>100000</v>
      </c>
      <c r="E38" s="68">
        <f t="shared" si="1"/>
        <v>125000</v>
      </c>
      <c r="F38" s="114" t="s">
        <v>513</v>
      </c>
      <c r="G38" s="133"/>
    </row>
    <row r="39" spans="1:7" ht="15">
      <c r="A39" s="39" t="s">
        <v>314</v>
      </c>
      <c r="B39" s="7" t="s">
        <v>18</v>
      </c>
      <c r="C39" s="7"/>
      <c r="D39" s="16">
        <v>50000</v>
      </c>
      <c r="E39" s="68">
        <f t="shared" si="1"/>
        <v>62500</v>
      </c>
      <c r="F39" s="114" t="s">
        <v>513</v>
      </c>
      <c r="G39" s="133"/>
    </row>
    <row r="40" spans="1:7" ht="25.5">
      <c r="A40" s="39" t="s">
        <v>315</v>
      </c>
      <c r="B40" s="8" t="s">
        <v>254</v>
      </c>
      <c r="C40" s="7"/>
      <c r="D40" s="16">
        <v>70000</v>
      </c>
      <c r="E40" s="68">
        <f t="shared" si="1"/>
        <v>87500</v>
      </c>
      <c r="F40" s="114" t="s">
        <v>513</v>
      </c>
      <c r="G40" s="133"/>
    </row>
    <row r="41" spans="1:7" ht="25.5">
      <c r="A41" s="120" t="s">
        <v>316</v>
      </c>
      <c r="B41" s="121" t="s">
        <v>19</v>
      </c>
      <c r="C41" s="121" t="s">
        <v>548</v>
      </c>
      <c r="D41" s="122">
        <v>190000</v>
      </c>
      <c r="E41" s="123">
        <f t="shared" si="1"/>
        <v>237500</v>
      </c>
      <c r="F41" s="124" t="s">
        <v>513</v>
      </c>
      <c r="G41" s="137"/>
    </row>
    <row r="42" spans="1:7" ht="15">
      <c r="A42" s="39" t="s">
        <v>317</v>
      </c>
      <c r="B42" s="7" t="s">
        <v>20</v>
      </c>
      <c r="C42" s="7"/>
      <c r="D42" s="16">
        <v>95000</v>
      </c>
      <c r="E42" s="68">
        <f t="shared" si="1"/>
        <v>118750</v>
      </c>
      <c r="F42" s="114" t="s">
        <v>513</v>
      </c>
      <c r="G42" s="133"/>
    </row>
    <row r="43" spans="1:7" ht="15">
      <c r="A43" s="39" t="s">
        <v>318</v>
      </c>
      <c r="B43" s="7" t="s">
        <v>21</v>
      </c>
      <c r="C43" s="7"/>
      <c r="D43" s="16">
        <v>70000</v>
      </c>
      <c r="E43" s="68">
        <f t="shared" si="1"/>
        <v>87500</v>
      </c>
      <c r="F43" s="114" t="s">
        <v>513</v>
      </c>
      <c r="G43" s="133"/>
    </row>
    <row r="44" spans="1:7" ht="15">
      <c r="A44" s="39" t="s">
        <v>319</v>
      </c>
      <c r="B44" s="7" t="s">
        <v>22</v>
      </c>
      <c r="C44" s="7"/>
      <c r="D44" s="16">
        <v>50000</v>
      </c>
      <c r="E44" s="68">
        <f t="shared" si="1"/>
        <v>62500</v>
      </c>
      <c r="F44" s="114" t="s">
        <v>513</v>
      </c>
      <c r="G44" s="133"/>
    </row>
    <row r="45" spans="1:7" ht="25.5">
      <c r="A45" s="39" t="s">
        <v>320</v>
      </c>
      <c r="B45" s="7" t="s">
        <v>23</v>
      </c>
      <c r="C45" s="7"/>
      <c r="D45" s="16">
        <v>50000</v>
      </c>
      <c r="E45" s="68">
        <f t="shared" si="1"/>
        <v>62500</v>
      </c>
      <c r="F45" s="114" t="s">
        <v>513</v>
      </c>
      <c r="G45" s="133"/>
    </row>
    <row r="46" spans="1:7" ht="15">
      <c r="A46" s="120" t="s">
        <v>321</v>
      </c>
      <c r="B46" s="121" t="s">
        <v>262</v>
      </c>
      <c r="C46" s="121" t="s">
        <v>549</v>
      </c>
      <c r="D46" s="122">
        <v>50000</v>
      </c>
      <c r="E46" s="123">
        <f t="shared" si="1"/>
        <v>62500</v>
      </c>
      <c r="F46" s="124" t="s">
        <v>513</v>
      </c>
      <c r="G46" s="137"/>
    </row>
    <row r="47" spans="1:7" ht="15">
      <c r="A47" s="120" t="s">
        <v>322</v>
      </c>
      <c r="B47" s="121" t="s">
        <v>263</v>
      </c>
      <c r="C47" s="121" t="s">
        <v>550</v>
      </c>
      <c r="D47" s="122">
        <v>120000</v>
      </c>
      <c r="E47" s="123">
        <f t="shared" si="1"/>
        <v>150000</v>
      </c>
      <c r="F47" s="124" t="s">
        <v>513</v>
      </c>
      <c r="G47" s="137"/>
    </row>
    <row r="48" spans="1:7" ht="15">
      <c r="A48" s="39" t="s">
        <v>323</v>
      </c>
      <c r="B48" s="7" t="s">
        <v>24</v>
      </c>
      <c r="C48" s="7"/>
      <c r="D48" s="16">
        <v>50000</v>
      </c>
      <c r="E48" s="68">
        <f t="shared" si="1"/>
        <v>62500</v>
      </c>
      <c r="F48" s="114" t="s">
        <v>513</v>
      </c>
      <c r="G48" s="133"/>
    </row>
    <row r="49" spans="1:7" ht="15">
      <c r="A49" s="39" t="s">
        <v>324</v>
      </c>
      <c r="B49" s="7" t="s">
        <v>25</v>
      </c>
      <c r="C49" s="7"/>
      <c r="D49" s="16">
        <v>60000</v>
      </c>
      <c r="E49" s="68">
        <f t="shared" si="1"/>
        <v>75000</v>
      </c>
      <c r="F49" s="114" t="s">
        <v>513</v>
      </c>
      <c r="G49" s="133"/>
    </row>
    <row r="50" spans="1:7" ht="15">
      <c r="A50" s="39" t="s">
        <v>325</v>
      </c>
      <c r="B50" s="7" t="s">
        <v>26</v>
      </c>
      <c r="C50" s="7"/>
      <c r="D50" s="16">
        <v>100000</v>
      </c>
      <c r="E50" s="68">
        <f t="shared" si="1"/>
        <v>125000</v>
      </c>
      <c r="F50" s="114" t="s">
        <v>513</v>
      </c>
      <c r="G50" s="133"/>
    </row>
    <row r="51" spans="1:7" ht="15">
      <c r="A51" s="39" t="s">
        <v>326</v>
      </c>
      <c r="B51" s="7" t="s">
        <v>27</v>
      </c>
      <c r="C51" s="7"/>
      <c r="D51" s="16">
        <v>20000</v>
      </c>
      <c r="E51" s="68">
        <f t="shared" si="1"/>
        <v>25000</v>
      </c>
      <c r="F51" s="114" t="s">
        <v>513</v>
      </c>
      <c r="G51" s="133"/>
    </row>
    <row r="52" spans="1:7" ht="15">
      <c r="A52" s="39" t="s">
        <v>327</v>
      </c>
      <c r="B52" s="7" t="s">
        <v>28</v>
      </c>
      <c r="C52" s="7"/>
      <c r="D52" s="16">
        <v>30000</v>
      </c>
      <c r="E52" s="68">
        <f t="shared" si="1"/>
        <v>37500</v>
      </c>
      <c r="F52" s="114" t="s">
        <v>513</v>
      </c>
      <c r="G52" s="133"/>
    </row>
    <row r="53" spans="1:7" ht="15">
      <c r="A53" s="120" t="s">
        <v>328</v>
      </c>
      <c r="B53" s="121" t="s">
        <v>240</v>
      </c>
      <c r="C53" s="121" t="s">
        <v>529</v>
      </c>
      <c r="D53" s="122">
        <v>130000</v>
      </c>
      <c r="E53" s="123">
        <f t="shared" si="1"/>
        <v>162500</v>
      </c>
      <c r="F53" s="124" t="s">
        <v>513</v>
      </c>
      <c r="G53" s="137"/>
    </row>
    <row r="54" spans="1:7" ht="15">
      <c r="A54" s="39" t="s">
        <v>329</v>
      </c>
      <c r="B54" s="7" t="s">
        <v>29</v>
      </c>
      <c r="C54" s="7"/>
      <c r="D54" s="16">
        <v>40000</v>
      </c>
      <c r="E54" s="68">
        <f t="shared" si="1"/>
        <v>50000</v>
      </c>
      <c r="F54" s="114" t="s">
        <v>513</v>
      </c>
      <c r="G54" s="133"/>
    </row>
    <row r="55" spans="1:7" ht="15">
      <c r="A55" s="39" t="s">
        <v>330</v>
      </c>
      <c r="B55" s="7" t="s">
        <v>30</v>
      </c>
      <c r="C55" s="7"/>
      <c r="D55" s="16">
        <v>100000</v>
      </c>
      <c r="E55" s="68">
        <f t="shared" si="1"/>
        <v>125000</v>
      </c>
      <c r="F55" s="114" t="s">
        <v>513</v>
      </c>
      <c r="G55" s="133"/>
    </row>
    <row r="56" spans="1:7" ht="15">
      <c r="A56" s="39" t="s">
        <v>331</v>
      </c>
      <c r="B56" s="7" t="s">
        <v>31</v>
      </c>
      <c r="C56" s="7"/>
      <c r="D56" s="16">
        <v>69900</v>
      </c>
      <c r="E56" s="68">
        <f t="shared" si="1"/>
        <v>87375</v>
      </c>
      <c r="F56" s="114" t="s">
        <v>513</v>
      </c>
      <c r="G56" s="133"/>
    </row>
    <row r="57" spans="1:7" ht="15">
      <c r="A57" s="39" t="s">
        <v>332</v>
      </c>
      <c r="B57" s="7" t="s">
        <v>32</v>
      </c>
      <c r="C57" s="7"/>
      <c r="D57" s="16">
        <v>30000</v>
      </c>
      <c r="E57" s="68">
        <f t="shared" si="1"/>
        <v>37500</v>
      </c>
      <c r="F57" s="114" t="s">
        <v>513</v>
      </c>
      <c r="G57" s="133"/>
    </row>
    <row r="58" spans="1:7" ht="15">
      <c r="A58" s="39" t="s">
        <v>333</v>
      </c>
      <c r="B58" s="7" t="s">
        <v>33</v>
      </c>
      <c r="C58" s="7"/>
      <c r="D58" s="16">
        <v>90000</v>
      </c>
      <c r="E58" s="68">
        <f t="shared" si="1"/>
        <v>112500</v>
      </c>
      <c r="F58" s="114" t="s">
        <v>513</v>
      </c>
      <c r="G58" s="133"/>
    </row>
    <row r="59" spans="1:7" ht="15">
      <c r="A59" s="39" t="s">
        <v>334</v>
      </c>
      <c r="B59" s="7" t="s">
        <v>34</v>
      </c>
      <c r="C59" s="7"/>
      <c r="D59" s="16">
        <v>50000</v>
      </c>
      <c r="E59" s="68">
        <f t="shared" si="1"/>
        <v>62500</v>
      </c>
      <c r="F59" s="114" t="s">
        <v>513</v>
      </c>
      <c r="G59" s="133"/>
    </row>
    <row r="60" spans="1:7" ht="25.5">
      <c r="A60" s="39" t="s">
        <v>335</v>
      </c>
      <c r="B60" s="7" t="s">
        <v>35</v>
      </c>
      <c r="C60" s="7"/>
      <c r="D60" s="16">
        <v>100000</v>
      </c>
      <c r="E60" s="68">
        <f t="shared" si="1"/>
        <v>125000</v>
      </c>
      <c r="F60" s="114" t="s">
        <v>513</v>
      </c>
      <c r="G60" s="133"/>
    </row>
    <row r="61" spans="1:7" ht="15">
      <c r="A61" s="39" t="s">
        <v>336</v>
      </c>
      <c r="B61" s="7" t="s">
        <v>227</v>
      </c>
      <c r="C61" s="62"/>
      <c r="D61" s="16">
        <v>80000</v>
      </c>
      <c r="E61" s="68">
        <f t="shared" si="1"/>
        <v>100000</v>
      </c>
      <c r="F61" s="114" t="s">
        <v>513</v>
      </c>
      <c r="G61" s="133"/>
    </row>
    <row r="62" spans="1:7" ht="15">
      <c r="A62" s="39" t="s">
        <v>337</v>
      </c>
      <c r="B62" s="7" t="s">
        <v>36</v>
      </c>
      <c r="C62" s="7"/>
      <c r="D62" s="16">
        <v>30000</v>
      </c>
      <c r="E62" s="68">
        <f t="shared" si="1"/>
        <v>37500</v>
      </c>
      <c r="F62" s="114" t="s">
        <v>513</v>
      </c>
      <c r="G62" s="133"/>
    </row>
    <row r="63" spans="1:7" ht="15">
      <c r="A63" s="39" t="s">
        <v>338</v>
      </c>
      <c r="B63" s="7" t="s">
        <v>37</v>
      </c>
      <c r="C63" s="7"/>
      <c r="D63" s="16">
        <v>50000</v>
      </c>
      <c r="E63" s="68">
        <f t="shared" si="1"/>
        <v>62500</v>
      </c>
      <c r="F63" s="114" t="s">
        <v>513</v>
      </c>
      <c r="G63" s="133"/>
    </row>
    <row r="64" spans="1:7" ht="15">
      <c r="A64" s="39" t="s">
        <v>339</v>
      </c>
      <c r="B64" s="7" t="s">
        <v>38</v>
      </c>
      <c r="C64" s="7"/>
      <c r="D64" s="16">
        <v>40000</v>
      </c>
      <c r="E64" s="68">
        <f t="shared" si="1"/>
        <v>50000</v>
      </c>
      <c r="F64" s="114" t="s">
        <v>513</v>
      </c>
      <c r="G64" s="133"/>
    </row>
    <row r="65" spans="1:7" ht="15">
      <c r="A65" s="39" t="s">
        <v>340</v>
      </c>
      <c r="B65" s="7" t="s">
        <v>39</v>
      </c>
      <c r="C65" s="7"/>
      <c r="D65" s="16">
        <v>50000</v>
      </c>
      <c r="E65" s="68">
        <f t="shared" si="1"/>
        <v>62500</v>
      </c>
      <c r="F65" s="114" t="s">
        <v>513</v>
      </c>
      <c r="G65" s="133"/>
    </row>
    <row r="66" spans="1:7" ht="15">
      <c r="A66" s="39" t="s">
        <v>341</v>
      </c>
      <c r="B66" s="7" t="s">
        <v>40</v>
      </c>
      <c r="C66" s="7"/>
      <c r="D66" s="16">
        <v>50000</v>
      </c>
      <c r="E66" s="68">
        <f t="shared" si="1"/>
        <v>62500</v>
      </c>
      <c r="F66" s="114" t="s">
        <v>513</v>
      </c>
      <c r="G66" s="133"/>
    </row>
    <row r="67" spans="1:7" ht="15">
      <c r="A67" s="39" t="s">
        <v>342</v>
      </c>
      <c r="B67" s="7" t="s">
        <v>41</v>
      </c>
      <c r="C67" s="7"/>
      <c r="D67" s="16">
        <v>50000</v>
      </c>
      <c r="E67" s="68">
        <f t="shared" si="1"/>
        <v>62500</v>
      </c>
      <c r="F67" s="114" t="s">
        <v>513</v>
      </c>
      <c r="G67" s="133"/>
    </row>
    <row r="68" spans="1:7" ht="15">
      <c r="A68" s="39" t="s">
        <v>343</v>
      </c>
      <c r="B68" s="7" t="s">
        <v>42</v>
      </c>
      <c r="C68" s="7"/>
      <c r="D68" s="16">
        <v>60000</v>
      </c>
      <c r="E68" s="68">
        <f t="shared" si="1"/>
        <v>75000</v>
      </c>
      <c r="F68" s="114" t="s">
        <v>513</v>
      </c>
      <c r="G68" s="133"/>
    </row>
    <row r="69" spans="1:7" ht="25.5">
      <c r="A69" s="39" t="s">
        <v>344</v>
      </c>
      <c r="B69" s="7" t="s">
        <v>43</v>
      </c>
      <c r="C69" s="7"/>
      <c r="D69" s="16">
        <v>50000</v>
      </c>
      <c r="E69" s="68">
        <f t="shared" si="1"/>
        <v>62500</v>
      </c>
      <c r="F69" s="114" t="s">
        <v>513</v>
      </c>
      <c r="G69" s="133"/>
    </row>
    <row r="70" spans="1:7" ht="25.5">
      <c r="A70" s="39" t="s">
        <v>345</v>
      </c>
      <c r="B70" s="7" t="s">
        <v>44</v>
      </c>
      <c r="C70" s="7"/>
      <c r="D70" s="16">
        <v>50000</v>
      </c>
      <c r="E70" s="68">
        <f t="shared" si="1"/>
        <v>62500</v>
      </c>
      <c r="F70" s="114" t="s">
        <v>513</v>
      </c>
      <c r="G70" s="133"/>
    </row>
    <row r="71" spans="1:7" ht="15">
      <c r="A71" s="39" t="s">
        <v>346</v>
      </c>
      <c r="B71" s="7" t="s">
        <v>45</v>
      </c>
      <c r="C71" s="7"/>
      <c r="D71" s="16">
        <v>40000</v>
      </c>
      <c r="E71" s="68">
        <f t="shared" si="1"/>
        <v>50000</v>
      </c>
      <c r="F71" s="114" t="s">
        <v>513</v>
      </c>
      <c r="G71" s="133"/>
    </row>
    <row r="72" spans="1:7" ht="15">
      <c r="A72" s="120" t="s">
        <v>347</v>
      </c>
      <c r="B72" s="121" t="s">
        <v>46</v>
      </c>
      <c r="C72" s="121" t="s">
        <v>531</v>
      </c>
      <c r="D72" s="122">
        <v>70000</v>
      </c>
      <c r="E72" s="123">
        <f t="shared" si="1"/>
        <v>87500</v>
      </c>
      <c r="F72" s="124" t="s">
        <v>513</v>
      </c>
      <c r="G72" s="137"/>
    </row>
    <row r="73" spans="1:7" ht="15">
      <c r="A73" s="120" t="s">
        <v>348</v>
      </c>
      <c r="B73" s="121" t="s">
        <v>47</v>
      </c>
      <c r="C73" s="121" t="s">
        <v>568</v>
      </c>
      <c r="D73" s="122">
        <v>150000</v>
      </c>
      <c r="E73" s="123">
        <f t="shared" si="1"/>
        <v>187500</v>
      </c>
      <c r="F73" s="124" t="s">
        <v>513</v>
      </c>
      <c r="G73" s="137"/>
    </row>
    <row r="74" spans="1:7" ht="15">
      <c r="A74" s="39" t="s">
        <v>349</v>
      </c>
      <c r="B74" s="7" t="s">
        <v>48</v>
      </c>
      <c r="C74" s="7"/>
      <c r="D74" s="16">
        <v>50000</v>
      </c>
      <c r="E74" s="68">
        <f t="shared" si="1"/>
        <v>62500</v>
      </c>
      <c r="F74" s="114" t="s">
        <v>513</v>
      </c>
      <c r="G74" s="133"/>
    </row>
    <row r="75" spans="1:7" ht="15">
      <c r="A75" s="39" t="s">
        <v>350</v>
      </c>
      <c r="B75" s="7" t="s">
        <v>49</v>
      </c>
      <c r="C75" s="7"/>
      <c r="D75" s="16">
        <v>80000</v>
      </c>
      <c r="E75" s="68">
        <f t="shared" si="1"/>
        <v>100000</v>
      </c>
      <c r="F75" s="114" t="s">
        <v>513</v>
      </c>
      <c r="G75" s="133"/>
    </row>
    <row r="76" spans="1:7" ht="15">
      <c r="A76" s="39" t="s">
        <v>351</v>
      </c>
      <c r="B76" s="7" t="s">
        <v>50</v>
      </c>
      <c r="C76" s="7"/>
      <c r="D76" s="16">
        <v>60000</v>
      </c>
      <c r="E76" s="68">
        <f t="shared" si="1"/>
        <v>75000</v>
      </c>
      <c r="F76" s="114" t="s">
        <v>513</v>
      </c>
      <c r="G76" s="133"/>
    </row>
    <row r="77" spans="1:7" ht="15">
      <c r="A77" s="39" t="s">
        <v>352</v>
      </c>
      <c r="B77" s="7" t="s">
        <v>51</v>
      </c>
      <c r="C77" s="7"/>
      <c r="D77" s="16">
        <v>50000</v>
      </c>
      <c r="E77" s="68">
        <f t="shared" si="1"/>
        <v>62500</v>
      </c>
      <c r="F77" s="114" t="s">
        <v>513</v>
      </c>
      <c r="G77" s="133"/>
    </row>
    <row r="78" spans="1:7" ht="15">
      <c r="A78" s="39" t="s">
        <v>353</v>
      </c>
      <c r="B78" s="7" t="s">
        <v>52</v>
      </c>
      <c r="C78" s="7"/>
      <c r="D78" s="16">
        <v>50000</v>
      </c>
      <c r="E78" s="68">
        <f t="shared" si="1"/>
        <v>62500</v>
      </c>
      <c r="F78" s="114" t="s">
        <v>513</v>
      </c>
      <c r="G78" s="133"/>
    </row>
    <row r="79" spans="1:7" ht="15">
      <c r="A79" s="39" t="s">
        <v>354</v>
      </c>
      <c r="B79" s="7" t="s">
        <v>53</v>
      </c>
      <c r="C79" s="7"/>
      <c r="D79" s="16">
        <v>40000</v>
      </c>
      <c r="E79" s="68">
        <f t="shared" si="1"/>
        <v>50000</v>
      </c>
      <c r="F79" s="114" t="s">
        <v>513</v>
      </c>
      <c r="G79" s="133"/>
    </row>
    <row r="80" spans="1:7" ht="15">
      <c r="A80" s="39" t="s">
        <v>355</v>
      </c>
      <c r="B80" s="7" t="s">
        <v>54</v>
      </c>
      <c r="C80" s="7"/>
      <c r="D80" s="16">
        <v>20000</v>
      </c>
      <c r="E80" s="68">
        <f t="shared" si="1"/>
        <v>25000</v>
      </c>
      <c r="F80" s="114" t="s">
        <v>513</v>
      </c>
      <c r="G80" s="133"/>
    </row>
    <row r="81" spans="1:7" ht="15">
      <c r="A81" s="39" t="s">
        <v>356</v>
      </c>
      <c r="B81" s="7" t="s">
        <v>187</v>
      </c>
      <c r="C81" s="7"/>
      <c r="D81" s="16">
        <v>40000</v>
      </c>
      <c r="E81" s="68">
        <f t="shared" si="1"/>
        <v>50000</v>
      </c>
      <c r="F81" s="114" t="s">
        <v>513</v>
      </c>
      <c r="G81" s="133"/>
    </row>
    <row r="82" spans="1:7" ht="15">
      <c r="A82" s="39" t="s">
        <v>357</v>
      </c>
      <c r="B82" s="7" t="s">
        <v>55</v>
      </c>
      <c r="C82" s="7"/>
      <c r="D82" s="16">
        <v>30000</v>
      </c>
      <c r="E82" s="68">
        <f t="shared" si="1"/>
        <v>37500</v>
      </c>
      <c r="F82" s="114" t="s">
        <v>513</v>
      </c>
      <c r="G82" s="133"/>
    </row>
    <row r="83" spans="1:7" ht="25.5">
      <c r="A83" s="39" t="s">
        <v>358</v>
      </c>
      <c r="B83" s="7" t="s">
        <v>56</v>
      </c>
      <c r="C83" s="7"/>
      <c r="D83" s="16">
        <v>60000</v>
      </c>
      <c r="E83" s="68">
        <f aca="true" t="shared" si="3" ref="E83:E132">D83*25%+D83</f>
        <v>75000</v>
      </c>
      <c r="F83" s="114" t="s">
        <v>513</v>
      </c>
      <c r="G83" s="133"/>
    </row>
    <row r="84" spans="1:7" ht="15">
      <c r="A84" s="39" t="s">
        <v>359</v>
      </c>
      <c r="B84" s="7" t="s">
        <v>57</v>
      </c>
      <c r="C84" s="7"/>
      <c r="D84" s="16">
        <v>50000</v>
      </c>
      <c r="E84" s="68">
        <f t="shared" si="3"/>
        <v>62500</v>
      </c>
      <c r="F84" s="114" t="s">
        <v>513</v>
      </c>
      <c r="G84" s="133"/>
    </row>
    <row r="85" spans="1:7" ht="15">
      <c r="A85" s="39" t="s">
        <v>360</v>
      </c>
      <c r="B85" s="7" t="s">
        <v>58</v>
      </c>
      <c r="C85" s="7"/>
      <c r="D85" s="16">
        <v>40000</v>
      </c>
      <c r="E85" s="68">
        <f t="shared" si="3"/>
        <v>50000</v>
      </c>
      <c r="F85" s="114" t="s">
        <v>513</v>
      </c>
      <c r="G85" s="133"/>
    </row>
    <row r="86" spans="1:7" ht="15">
      <c r="A86" s="158" t="s">
        <v>361</v>
      </c>
      <c r="B86" s="159" t="s">
        <v>664</v>
      </c>
      <c r="C86" s="159"/>
      <c r="D86" s="144">
        <v>30000</v>
      </c>
      <c r="E86" s="153">
        <f t="shared" si="3"/>
        <v>37500</v>
      </c>
      <c r="F86" s="160" t="s">
        <v>513</v>
      </c>
      <c r="G86" s="161"/>
    </row>
    <row r="87" spans="1:7" ht="15">
      <c r="A87" s="39" t="s">
        <v>362</v>
      </c>
      <c r="B87" s="7" t="s">
        <v>60</v>
      </c>
      <c r="C87" s="7"/>
      <c r="D87" s="16">
        <v>50000</v>
      </c>
      <c r="E87" s="68">
        <f t="shared" si="3"/>
        <v>62500</v>
      </c>
      <c r="F87" s="114" t="s">
        <v>513</v>
      </c>
      <c r="G87" s="133"/>
    </row>
    <row r="88" spans="1:7" ht="15">
      <c r="A88" s="39" t="s">
        <v>363</v>
      </c>
      <c r="B88" s="7" t="s">
        <v>61</v>
      </c>
      <c r="C88" s="7"/>
      <c r="D88" s="16">
        <v>25000</v>
      </c>
      <c r="E88" s="68">
        <f t="shared" si="3"/>
        <v>31250</v>
      </c>
      <c r="F88" s="114" t="s">
        <v>513</v>
      </c>
      <c r="G88" s="133"/>
    </row>
    <row r="89" spans="1:7" ht="15">
      <c r="A89" s="39" t="s">
        <v>364</v>
      </c>
      <c r="B89" s="7" t="s">
        <v>62</v>
      </c>
      <c r="C89" s="7"/>
      <c r="D89" s="16">
        <v>30000</v>
      </c>
      <c r="E89" s="68">
        <f t="shared" si="3"/>
        <v>37500</v>
      </c>
      <c r="F89" s="114" t="s">
        <v>513</v>
      </c>
      <c r="G89" s="133"/>
    </row>
    <row r="90" spans="1:7" ht="25.5">
      <c r="A90" s="39" t="s">
        <v>365</v>
      </c>
      <c r="B90" s="7" t="s">
        <v>63</v>
      </c>
      <c r="C90" s="7"/>
      <c r="D90" s="16">
        <v>40000</v>
      </c>
      <c r="E90" s="68">
        <f t="shared" si="3"/>
        <v>50000</v>
      </c>
      <c r="F90" s="114" t="s">
        <v>513</v>
      </c>
      <c r="G90" s="133"/>
    </row>
    <row r="91" spans="1:7" ht="25.5">
      <c r="A91" s="39" t="s">
        <v>366</v>
      </c>
      <c r="B91" s="7" t="s">
        <v>64</v>
      </c>
      <c r="C91" s="7"/>
      <c r="D91" s="16">
        <v>35000</v>
      </c>
      <c r="E91" s="68">
        <f t="shared" si="3"/>
        <v>43750</v>
      </c>
      <c r="F91" s="114" t="s">
        <v>513</v>
      </c>
      <c r="G91" s="133"/>
    </row>
    <row r="92" spans="1:7" ht="15">
      <c r="A92" s="39" t="s">
        <v>367</v>
      </c>
      <c r="B92" s="7" t="s">
        <v>65</v>
      </c>
      <c r="C92" s="7"/>
      <c r="D92" s="16">
        <v>70000</v>
      </c>
      <c r="E92" s="68">
        <f t="shared" si="3"/>
        <v>87500</v>
      </c>
      <c r="F92" s="114" t="s">
        <v>513</v>
      </c>
      <c r="G92" s="133"/>
    </row>
    <row r="93" spans="1:7" ht="25.5">
      <c r="A93" s="120" t="s">
        <v>368</v>
      </c>
      <c r="B93" s="121" t="s">
        <v>541</v>
      </c>
      <c r="C93" s="121" t="s">
        <v>551</v>
      </c>
      <c r="D93" s="122">
        <v>190000</v>
      </c>
      <c r="E93" s="123">
        <f t="shared" si="3"/>
        <v>237500</v>
      </c>
      <c r="F93" s="124" t="s">
        <v>513</v>
      </c>
      <c r="G93" s="137"/>
    </row>
    <row r="94" spans="1:7" ht="15">
      <c r="A94" s="39" t="s">
        <v>369</v>
      </c>
      <c r="B94" s="7" t="s">
        <v>66</v>
      </c>
      <c r="C94" s="7"/>
      <c r="D94" s="16">
        <v>100000</v>
      </c>
      <c r="E94" s="68">
        <f t="shared" si="3"/>
        <v>125000</v>
      </c>
      <c r="F94" s="114" t="s">
        <v>513</v>
      </c>
      <c r="G94" s="133"/>
    </row>
    <row r="95" spans="1:7" ht="15">
      <c r="A95" s="39" t="s">
        <v>370</v>
      </c>
      <c r="B95" s="7" t="s">
        <v>67</v>
      </c>
      <c r="C95" s="7"/>
      <c r="D95" s="16">
        <v>69900</v>
      </c>
      <c r="E95" s="68">
        <f t="shared" si="3"/>
        <v>87375</v>
      </c>
      <c r="F95" s="114" t="s">
        <v>513</v>
      </c>
      <c r="G95" s="133"/>
    </row>
    <row r="96" spans="1:7" ht="15">
      <c r="A96" s="39" t="s">
        <v>371</v>
      </c>
      <c r="B96" s="7" t="s">
        <v>182</v>
      </c>
      <c r="C96" s="7"/>
      <c r="D96" s="16">
        <v>50000</v>
      </c>
      <c r="E96" s="68">
        <f t="shared" si="3"/>
        <v>62500</v>
      </c>
      <c r="F96" s="114" t="s">
        <v>513</v>
      </c>
      <c r="G96" s="133"/>
    </row>
    <row r="97" spans="1:7" ht="15" customHeight="1">
      <c r="A97" s="158" t="s">
        <v>372</v>
      </c>
      <c r="B97" s="159" t="s">
        <v>665</v>
      </c>
      <c r="C97" s="159"/>
      <c r="D97" s="144">
        <v>65000</v>
      </c>
      <c r="E97" s="153">
        <f t="shared" si="3"/>
        <v>81250</v>
      </c>
      <c r="F97" s="160" t="s">
        <v>513</v>
      </c>
      <c r="G97" s="161"/>
    </row>
    <row r="98" spans="1:7" ht="25.5">
      <c r="A98" s="158" t="s">
        <v>373</v>
      </c>
      <c r="B98" s="159" t="s">
        <v>666</v>
      </c>
      <c r="C98" s="159"/>
      <c r="D98" s="144">
        <v>69000</v>
      </c>
      <c r="E98" s="153">
        <f t="shared" si="3"/>
        <v>86250</v>
      </c>
      <c r="F98" s="160" t="s">
        <v>513</v>
      </c>
      <c r="G98" s="161"/>
    </row>
    <row r="99" spans="1:7" ht="15">
      <c r="A99" s="158" t="s">
        <v>374</v>
      </c>
      <c r="B99" s="159" t="s">
        <v>667</v>
      </c>
      <c r="C99" s="159"/>
      <c r="D99" s="144">
        <v>69000</v>
      </c>
      <c r="E99" s="153">
        <f t="shared" si="3"/>
        <v>86250</v>
      </c>
      <c r="F99" s="160" t="s">
        <v>513</v>
      </c>
      <c r="G99" s="161"/>
    </row>
    <row r="100" spans="1:7" ht="25.5">
      <c r="A100" s="248" t="s">
        <v>375</v>
      </c>
      <c r="B100" s="7" t="s">
        <v>559</v>
      </c>
      <c r="C100" s="7"/>
      <c r="D100" s="144">
        <v>20000</v>
      </c>
      <c r="E100" s="153">
        <f t="shared" si="3"/>
        <v>25000</v>
      </c>
      <c r="F100" s="114" t="s">
        <v>513</v>
      </c>
      <c r="G100" s="133"/>
    </row>
    <row r="101" spans="1:7" ht="25.5">
      <c r="A101" s="250"/>
      <c r="B101" s="7" t="s">
        <v>558</v>
      </c>
      <c r="C101" s="7" t="s">
        <v>567</v>
      </c>
      <c r="D101" s="16">
        <v>190000</v>
      </c>
      <c r="E101" s="68">
        <f t="shared" si="3"/>
        <v>237500</v>
      </c>
      <c r="F101" s="114" t="s">
        <v>513</v>
      </c>
      <c r="G101" s="133"/>
    </row>
    <row r="102" spans="1:7" ht="15">
      <c r="A102" s="39" t="s">
        <v>376</v>
      </c>
      <c r="B102" s="7" t="s">
        <v>71</v>
      </c>
      <c r="C102" s="7"/>
      <c r="D102" s="16">
        <v>69000</v>
      </c>
      <c r="E102" s="68">
        <f t="shared" si="3"/>
        <v>86250</v>
      </c>
      <c r="F102" s="114" t="s">
        <v>513</v>
      </c>
      <c r="G102" s="133"/>
    </row>
    <row r="103" spans="1:7" ht="15">
      <c r="A103" s="39" t="s">
        <v>377</v>
      </c>
      <c r="B103" s="7" t="s">
        <v>72</v>
      </c>
      <c r="C103" s="7"/>
      <c r="D103" s="16">
        <v>40000</v>
      </c>
      <c r="E103" s="68">
        <f t="shared" si="3"/>
        <v>50000</v>
      </c>
      <c r="F103" s="114" t="s">
        <v>513</v>
      </c>
      <c r="G103" s="133"/>
    </row>
    <row r="104" spans="1:7" ht="15">
      <c r="A104" s="39" t="s">
        <v>378</v>
      </c>
      <c r="B104" s="7" t="s">
        <v>73</v>
      </c>
      <c r="C104" s="7"/>
      <c r="D104" s="16">
        <v>30000</v>
      </c>
      <c r="E104" s="68">
        <f t="shared" si="3"/>
        <v>37500</v>
      </c>
      <c r="F104" s="114" t="s">
        <v>513</v>
      </c>
      <c r="G104" s="133"/>
    </row>
    <row r="105" spans="1:7" ht="25.5">
      <c r="A105" s="39" t="s">
        <v>379</v>
      </c>
      <c r="B105" s="7" t="s">
        <v>74</v>
      </c>
      <c r="C105" s="7"/>
      <c r="D105" s="16">
        <v>60000</v>
      </c>
      <c r="E105" s="68">
        <f t="shared" si="3"/>
        <v>75000</v>
      </c>
      <c r="F105" s="114" t="s">
        <v>513</v>
      </c>
      <c r="G105" s="133"/>
    </row>
    <row r="106" spans="1:7" ht="38.25">
      <c r="A106" s="120" t="s">
        <v>380</v>
      </c>
      <c r="B106" s="125" t="s">
        <v>255</v>
      </c>
      <c r="C106" s="121" t="s">
        <v>552</v>
      </c>
      <c r="D106" s="122">
        <v>60000</v>
      </c>
      <c r="E106" s="123">
        <f t="shared" si="3"/>
        <v>75000</v>
      </c>
      <c r="F106" s="124" t="s">
        <v>513</v>
      </c>
      <c r="G106" s="137"/>
    </row>
    <row r="107" spans="1:7" ht="15">
      <c r="A107" s="270" t="s">
        <v>381</v>
      </c>
      <c r="B107" s="154" t="s">
        <v>584</v>
      </c>
      <c r="C107" s="8"/>
      <c r="D107" s="155">
        <v>199000</v>
      </c>
      <c r="E107" s="156">
        <f t="shared" si="3"/>
        <v>248750</v>
      </c>
      <c r="F107" s="157" t="s">
        <v>513</v>
      </c>
      <c r="G107" s="134"/>
    </row>
    <row r="108" spans="1:7" ht="25.5">
      <c r="A108" s="271"/>
      <c r="B108" s="207" t="s">
        <v>657</v>
      </c>
      <c r="C108" s="208" t="s">
        <v>583</v>
      </c>
      <c r="D108" s="209">
        <v>199000</v>
      </c>
      <c r="E108" s="210">
        <f aca="true" t="shared" si="4" ref="E108">D108*25%+D108</f>
        <v>248750</v>
      </c>
      <c r="F108" s="211" t="s">
        <v>513</v>
      </c>
      <c r="G108" s="212"/>
    </row>
    <row r="109" spans="1:7" ht="25.5">
      <c r="A109" s="158" t="s">
        <v>382</v>
      </c>
      <c r="B109" s="159" t="s">
        <v>560</v>
      </c>
      <c r="C109" s="159"/>
      <c r="D109" s="144">
        <v>199000</v>
      </c>
      <c r="E109" s="153">
        <f t="shared" si="3"/>
        <v>248750</v>
      </c>
      <c r="F109" s="160" t="s">
        <v>513</v>
      </c>
      <c r="G109" s="161"/>
    </row>
    <row r="110" spans="1:7" ht="25.5">
      <c r="A110" s="39" t="s">
        <v>383</v>
      </c>
      <c r="B110" s="8" t="s">
        <v>228</v>
      </c>
      <c r="C110" s="8"/>
      <c r="D110" s="97">
        <v>70000</v>
      </c>
      <c r="E110" s="68">
        <f t="shared" si="3"/>
        <v>87500</v>
      </c>
      <c r="F110" s="114" t="s">
        <v>513</v>
      </c>
      <c r="G110" s="133"/>
    </row>
    <row r="111" spans="1:7" ht="15">
      <c r="A111" s="39" t="s">
        <v>384</v>
      </c>
      <c r="B111" s="8" t="s">
        <v>75</v>
      </c>
      <c r="C111" s="8"/>
      <c r="D111" s="17">
        <v>70000</v>
      </c>
      <c r="E111" s="68">
        <f t="shared" si="3"/>
        <v>87500</v>
      </c>
      <c r="F111" s="114" t="s">
        <v>513</v>
      </c>
      <c r="G111" s="133"/>
    </row>
    <row r="112" spans="1:7" ht="15">
      <c r="A112" s="120" t="s">
        <v>385</v>
      </c>
      <c r="B112" s="125" t="s">
        <v>76</v>
      </c>
      <c r="C112" s="125" t="s">
        <v>534</v>
      </c>
      <c r="D112" s="127">
        <v>190000</v>
      </c>
      <c r="E112" s="128">
        <f t="shared" si="3"/>
        <v>237500</v>
      </c>
      <c r="F112" s="124" t="s">
        <v>513</v>
      </c>
      <c r="G112" s="137"/>
    </row>
    <row r="113" spans="1:7" ht="15">
      <c r="A113" s="120" t="s">
        <v>386</v>
      </c>
      <c r="B113" s="125" t="s">
        <v>77</v>
      </c>
      <c r="C113" s="125" t="s">
        <v>532</v>
      </c>
      <c r="D113" s="127">
        <v>180000</v>
      </c>
      <c r="E113" s="128">
        <f t="shared" si="3"/>
        <v>225000</v>
      </c>
      <c r="F113" s="124" t="s">
        <v>513</v>
      </c>
      <c r="G113" s="137"/>
    </row>
    <row r="114" spans="1:7" ht="15">
      <c r="A114" s="39" t="s">
        <v>387</v>
      </c>
      <c r="B114" s="8" t="s">
        <v>78</v>
      </c>
      <c r="C114" s="8"/>
      <c r="D114" s="18">
        <v>180000</v>
      </c>
      <c r="E114" s="69">
        <f t="shared" si="3"/>
        <v>225000</v>
      </c>
      <c r="F114" s="114" t="s">
        <v>513</v>
      </c>
      <c r="G114" s="133"/>
    </row>
    <row r="115" spans="1:7" ht="15">
      <c r="A115" s="120" t="s">
        <v>388</v>
      </c>
      <c r="B115" s="125" t="s">
        <v>79</v>
      </c>
      <c r="C115" s="125" t="s">
        <v>533</v>
      </c>
      <c r="D115" s="127">
        <v>190000</v>
      </c>
      <c r="E115" s="128">
        <f t="shared" si="3"/>
        <v>237500</v>
      </c>
      <c r="F115" s="124" t="s">
        <v>513</v>
      </c>
      <c r="G115" s="137"/>
    </row>
    <row r="116" spans="1:7" ht="25.5">
      <c r="A116" s="120" t="s">
        <v>389</v>
      </c>
      <c r="B116" s="125" t="s">
        <v>242</v>
      </c>
      <c r="C116" s="125" t="s">
        <v>530</v>
      </c>
      <c r="D116" s="127">
        <v>199000</v>
      </c>
      <c r="E116" s="128">
        <f t="shared" si="3"/>
        <v>248750</v>
      </c>
      <c r="F116" s="124" t="s">
        <v>513</v>
      </c>
      <c r="G116" s="137"/>
    </row>
    <row r="117" spans="1:7" ht="15">
      <c r="A117" s="120" t="s">
        <v>390</v>
      </c>
      <c r="B117" s="125" t="s">
        <v>256</v>
      </c>
      <c r="C117" s="125" t="s">
        <v>553</v>
      </c>
      <c r="D117" s="127">
        <v>199000</v>
      </c>
      <c r="E117" s="128">
        <f t="shared" si="3"/>
        <v>248750</v>
      </c>
      <c r="F117" s="124" t="s">
        <v>513</v>
      </c>
      <c r="G117" s="137"/>
    </row>
    <row r="118" spans="1:7" ht="25.5">
      <c r="A118" s="120" t="s">
        <v>391</v>
      </c>
      <c r="B118" s="125" t="s">
        <v>257</v>
      </c>
      <c r="C118" s="125" t="s">
        <v>554</v>
      </c>
      <c r="D118" s="127">
        <v>199000</v>
      </c>
      <c r="E118" s="128">
        <f t="shared" si="3"/>
        <v>248750</v>
      </c>
      <c r="F118" s="124" t="s">
        <v>513</v>
      </c>
      <c r="G118" s="137"/>
    </row>
    <row r="119" spans="1:7" ht="15">
      <c r="A119" s="120" t="s">
        <v>392</v>
      </c>
      <c r="B119" s="125" t="s">
        <v>80</v>
      </c>
      <c r="C119" s="125" t="s">
        <v>556</v>
      </c>
      <c r="D119" s="127">
        <v>180000</v>
      </c>
      <c r="E119" s="128">
        <f t="shared" si="3"/>
        <v>225000</v>
      </c>
      <c r="F119" s="124" t="s">
        <v>513</v>
      </c>
      <c r="G119" s="137"/>
    </row>
    <row r="120" spans="1:7" ht="15">
      <c r="A120" s="39" t="s">
        <v>393</v>
      </c>
      <c r="B120" s="8" t="s">
        <v>81</v>
      </c>
      <c r="C120" s="7"/>
      <c r="D120" s="16">
        <v>30000</v>
      </c>
      <c r="E120" s="68">
        <f t="shared" si="3"/>
        <v>37500</v>
      </c>
      <c r="F120" s="114" t="s">
        <v>513</v>
      </c>
      <c r="G120" s="133"/>
    </row>
    <row r="121" spans="1:7" ht="38.25">
      <c r="A121" s="39" t="s">
        <v>394</v>
      </c>
      <c r="B121" s="8" t="s">
        <v>258</v>
      </c>
      <c r="C121" s="7"/>
      <c r="D121" s="16">
        <v>60000</v>
      </c>
      <c r="E121" s="68">
        <f t="shared" si="3"/>
        <v>75000</v>
      </c>
      <c r="F121" s="114" t="s">
        <v>513</v>
      </c>
      <c r="G121" s="133"/>
    </row>
    <row r="122" spans="1:7" ht="25.5">
      <c r="A122" s="39" t="s">
        <v>395</v>
      </c>
      <c r="B122" s="7" t="s">
        <v>82</v>
      </c>
      <c r="C122" s="7"/>
      <c r="D122" s="16">
        <v>30000</v>
      </c>
      <c r="E122" s="68">
        <f t="shared" si="3"/>
        <v>37500</v>
      </c>
      <c r="F122" s="114" t="s">
        <v>513</v>
      </c>
      <c r="G122" s="133"/>
    </row>
    <row r="123" spans="1:7" ht="25.5">
      <c r="A123" s="39" t="s">
        <v>396</v>
      </c>
      <c r="B123" s="7" t="s">
        <v>85</v>
      </c>
      <c r="C123" s="7"/>
      <c r="D123" s="16">
        <v>60000</v>
      </c>
      <c r="E123" s="68">
        <f t="shared" si="3"/>
        <v>75000</v>
      </c>
      <c r="F123" s="114" t="s">
        <v>513</v>
      </c>
      <c r="G123" s="133"/>
    </row>
    <row r="124" spans="1:7" ht="25.5">
      <c r="A124" s="39" t="s">
        <v>397</v>
      </c>
      <c r="B124" s="7" t="s">
        <v>86</v>
      </c>
      <c r="C124" s="7"/>
      <c r="D124" s="16">
        <v>20000</v>
      </c>
      <c r="E124" s="68">
        <f t="shared" si="3"/>
        <v>25000</v>
      </c>
      <c r="F124" s="114" t="s">
        <v>513</v>
      </c>
      <c r="G124" s="133"/>
    </row>
    <row r="125" spans="1:7" ht="38.25">
      <c r="A125" s="39" t="s">
        <v>398</v>
      </c>
      <c r="B125" s="8" t="s">
        <v>229</v>
      </c>
      <c r="C125" s="7"/>
      <c r="D125" s="16">
        <v>130000</v>
      </c>
      <c r="E125" s="68">
        <f t="shared" si="3"/>
        <v>162500</v>
      </c>
      <c r="F125" s="114" t="s">
        <v>513</v>
      </c>
      <c r="G125" s="133"/>
    </row>
    <row r="126" spans="1:7" ht="38.25">
      <c r="A126" s="248" t="s">
        <v>399</v>
      </c>
      <c r="B126" s="7" t="s">
        <v>565</v>
      </c>
      <c r="C126" s="262" t="s">
        <v>557</v>
      </c>
      <c r="D126" s="264">
        <v>60000</v>
      </c>
      <c r="E126" s="266">
        <f t="shared" si="3"/>
        <v>75000</v>
      </c>
      <c r="F126" s="268" t="s">
        <v>513</v>
      </c>
      <c r="G126" s="133"/>
    </row>
    <row r="127" spans="1:7" ht="51">
      <c r="A127" s="250"/>
      <c r="B127" s="7" t="s">
        <v>566</v>
      </c>
      <c r="C127" s="263"/>
      <c r="D127" s="265"/>
      <c r="E127" s="267"/>
      <c r="F127" s="269"/>
      <c r="G127" s="133"/>
    </row>
    <row r="128" spans="1:7" ht="25.5">
      <c r="A128" s="39" t="s">
        <v>400</v>
      </c>
      <c r="B128" s="7" t="s">
        <v>19</v>
      </c>
      <c r="C128" s="7"/>
      <c r="D128" s="16">
        <v>190000</v>
      </c>
      <c r="E128" s="68">
        <f t="shared" si="3"/>
        <v>237500</v>
      </c>
      <c r="F128" s="114" t="s">
        <v>513</v>
      </c>
      <c r="G128" s="133"/>
    </row>
    <row r="129" spans="1:7" ht="15">
      <c r="A129" s="120" t="s">
        <v>401</v>
      </c>
      <c r="B129" s="125" t="s">
        <v>88</v>
      </c>
      <c r="C129" s="125" t="s">
        <v>535</v>
      </c>
      <c r="D129" s="127">
        <v>190000</v>
      </c>
      <c r="E129" s="128">
        <f t="shared" si="3"/>
        <v>237500</v>
      </c>
      <c r="F129" s="124" t="s">
        <v>513</v>
      </c>
      <c r="G129" s="137"/>
    </row>
    <row r="130" spans="1:7" ht="15">
      <c r="A130" s="39" t="s">
        <v>402</v>
      </c>
      <c r="B130" s="7" t="s">
        <v>89</v>
      </c>
      <c r="C130" s="7"/>
      <c r="D130" s="16">
        <v>60000</v>
      </c>
      <c r="E130" s="68">
        <f t="shared" si="3"/>
        <v>75000</v>
      </c>
      <c r="F130" s="114" t="s">
        <v>513</v>
      </c>
      <c r="G130" s="133"/>
    </row>
    <row r="131" spans="1:7" ht="25.5">
      <c r="A131" s="158" t="s">
        <v>403</v>
      </c>
      <c r="B131" s="159" t="s">
        <v>668</v>
      </c>
      <c r="C131" s="159"/>
      <c r="D131" s="144">
        <v>80000</v>
      </c>
      <c r="E131" s="153">
        <f t="shared" si="3"/>
        <v>100000</v>
      </c>
      <c r="F131" s="160" t="s">
        <v>513</v>
      </c>
      <c r="G131" s="161"/>
    </row>
    <row r="132" spans="1:7" ht="15">
      <c r="A132" s="39" t="s">
        <v>404</v>
      </c>
      <c r="B132" s="7" t="s">
        <v>91</v>
      </c>
      <c r="C132" s="7"/>
      <c r="D132" s="16">
        <v>95000</v>
      </c>
      <c r="E132" s="68">
        <f t="shared" si="3"/>
        <v>118750</v>
      </c>
      <c r="F132" s="114" t="s">
        <v>513</v>
      </c>
      <c r="G132" s="133"/>
    </row>
    <row r="133" spans="1:7" ht="38.25">
      <c r="A133" s="39" t="s">
        <v>405</v>
      </c>
      <c r="B133" s="7" t="s">
        <v>92</v>
      </c>
      <c r="C133" s="7"/>
      <c r="D133" s="16">
        <v>55000</v>
      </c>
      <c r="E133" s="68">
        <f aca="true" t="shared" si="5" ref="E133:E142">D133*25%+D133</f>
        <v>68750</v>
      </c>
      <c r="F133" s="114" t="s">
        <v>513</v>
      </c>
      <c r="G133" s="133"/>
    </row>
    <row r="134" spans="1:7" s="9" customFormat="1" ht="25.5">
      <c r="A134" s="120" t="s">
        <v>406</v>
      </c>
      <c r="B134" s="125" t="s">
        <v>230</v>
      </c>
      <c r="C134" s="125" t="s">
        <v>542</v>
      </c>
      <c r="D134" s="127">
        <v>195000</v>
      </c>
      <c r="E134" s="128">
        <f t="shared" si="5"/>
        <v>243750</v>
      </c>
      <c r="F134" s="124" t="s">
        <v>513</v>
      </c>
      <c r="G134" s="138"/>
    </row>
    <row r="135" spans="1:7" s="9" customFormat="1" ht="25.5">
      <c r="A135" s="39" t="s">
        <v>407</v>
      </c>
      <c r="B135" s="8" t="s">
        <v>171</v>
      </c>
      <c r="C135" s="8"/>
      <c r="D135" s="18">
        <v>50000</v>
      </c>
      <c r="E135" s="69">
        <f t="shared" si="5"/>
        <v>62500</v>
      </c>
      <c r="F135" s="114" t="s">
        <v>513</v>
      </c>
      <c r="G135" s="134"/>
    </row>
    <row r="136" spans="1:7" s="9" customFormat="1" ht="38.25">
      <c r="A136" s="120" t="s">
        <v>408</v>
      </c>
      <c r="B136" s="125" t="s">
        <v>168</v>
      </c>
      <c r="C136" s="125" t="s">
        <v>543</v>
      </c>
      <c r="D136" s="127">
        <v>180000</v>
      </c>
      <c r="E136" s="128">
        <f t="shared" si="5"/>
        <v>225000</v>
      </c>
      <c r="F136" s="124" t="s">
        <v>513</v>
      </c>
      <c r="G136" s="138"/>
    </row>
    <row r="137" spans="1:7" s="9" customFormat="1" ht="51">
      <c r="A137" s="39" t="s">
        <v>409</v>
      </c>
      <c r="B137" s="8" t="s">
        <v>169</v>
      </c>
      <c r="C137" s="8"/>
      <c r="D137" s="18">
        <v>70000</v>
      </c>
      <c r="E137" s="69">
        <f t="shared" si="5"/>
        <v>87500</v>
      </c>
      <c r="F137" s="114" t="s">
        <v>513</v>
      </c>
      <c r="G137" s="134"/>
    </row>
    <row r="138" spans="1:7" s="9" customFormat="1" ht="63.75">
      <c r="A138" s="39" t="s">
        <v>410</v>
      </c>
      <c r="B138" s="8" t="s">
        <v>172</v>
      </c>
      <c r="C138" s="8"/>
      <c r="D138" s="18">
        <v>110000</v>
      </c>
      <c r="E138" s="69">
        <f t="shared" si="5"/>
        <v>137500</v>
      </c>
      <c r="F138" s="114" t="s">
        <v>513</v>
      </c>
      <c r="G138" s="134"/>
    </row>
    <row r="139" spans="1:7" ht="15">
      <c r="A139" s="39" t="s">
        <v>411</v>
      </c>
      <c r="B139" s="8" t="s">
        <v>266</v>
      </c>
      <c r="C139" s="7"/>
      <c r="D139" s="16">
        <v>190000</v>
      </c>
      <c r="E139" s="68">
        <f t="shared" si="5"/>
        <v>237500</v>
      </c>
      <c r="F139" s="114" t="s">
        <v>513</v>
      </c>
      <c r="G139" s="133"/>
    </row>
    <row r="140" spans="1:7" ht="15">
      <c r="A140" s="39" t="s">
        <v>412</v>
      </c>
      <c r="B140" s="8" t="s">
        <v>93</v>
      </c>
      <c r="C140" s="7"/>
      <c r="D140" s="16">
        <v>50000</v>
      </c>
      <c r="E140" s="68">
        <f t="shared" si="5"/>
        <v>62500</v>
      </c>
      <c r="F140" s="114" t="s">
        <v>513</v>
      </c>
      <c r="G140" s="133"/>
    </row>
    <row r="141" spans="1:7" ht="25.5">
      <c r="A141" s="39" t="s">
        <v>413</v>
      </c>
      <c r="B141" s="8" t="s">
        <v>231</v>
      </c>
      <c r="C141" s="8"/>
      <c r="D141" s="16">
        <v>80000</v>
      </c>
      <c r="E141" s="68">
        <f t="shared" si="5"/>
        <v>100000</v>
      </c>
      <c r="F141" s="114" t="s">
        <v>513</v>
      </c>
      <c r="G141" s="133"/>
    </row>
    <row r="142" spans="1:7" ht="25.5">
      <c r="A142" s="39" t="s">
        <v>414</v>
      </c>
      <c r="B142" s="8" t="s">
        <v>94</v>
      </c>
      <c r="C142" s="8"/>
      <c r="D142" s="16">
        <v>80000</v>
      </c>
      <c r="E142" s="68">
        <f t="shared" si="5"/>
        <v>100000</v>
      </c>
      <c r="F142" s="114" t="s">
        <v>513</v>
      </c>
      <c r="G142" s="133"/>
    </row>
    <row r="143" spans="1:7" ht="15">
      <c r="A143" s="39" t="s">
        <v>415</v>
      </c>
      <c r="B143" s="92" t="s">
        <v>232</v>
      </c>
      <c r="C143" s="81"/>
      <c r="D143" s="16">
        <v>70000</v>
      </c>
      <c r="E143" s="68">
        <f aca="true" t="shared" si="6" ref="E143">D143*25%+D143</f>
        <v>87500</v>
      </c>
      <c r="F143" s="114" t="s">
        <v>513</v>
      </c>
      <c r="G143" s="133"/>
    </row>
    <row r="144" spans="1:7" ht="27.75" customHeight="1">
      <c r="A144" s="39" t="s">
        <v>416</v>
      </c>
      <c r="B144" s="7" t="s">
        <v>167</v>
      </c>
      <c r="C144" s="7"/>
      <c r="D144" s="16">
        <v>120000</v>
      </c>
      <c r="E144" s="68">
        <f>D144*25%+D144</f>
        <v>150000</v>
      </c>
      <c r="F144" s="114" t="s">
        <v>513</v>
      </c>
      <c r="G144" s="133"/>
    </row>
    <row r="145" spans="1:7" ht="44.25" customHeight="1">
      <c r="A145" s="39" t="s">
        <v>417</v>
      </c>
      <c r="B145" s="7" t="s">
        <v>173</v>
      </c>
      <c r="C145" s="7"/>
      <c r="D145" s="16">
        <v>40000</v>
      </c>
      <c r="E145" s="68">
        <f>D145*25%+D145</f>
        <v>50000</v>
      </c>
      <c r="F145" s="114" t="s">
        <v>513</v>
      </c>
      <c r="G145" s="133"/>
    </row>
    <row r="146" spans="1:7" ht="26.25" customHeight="1">
      <c r="A146" s="39" t="s">
        <v>418</v>
      </c>
      <c r="B146" s="7" t="s">
        <v>174</v>
      </c>
      <c r="C146" s="7"/>
      <c r="D146" s="16">
        <v>50000</v>
      </c>
      <c r="E146" s="68">
        <f>D146*25%+D146</f>
        <v>62500</v>
      </c>
      <c r="F146" s="114" t="s">
        <v>513</v>
      </c>
      <c r="G146" s="133"/>
    </row>
    <row r="147" spans="1:7" ht="38.25">
      <c r="A147" s="39" t="s">
        <v>419</v>
      </c>
      <c r="B147" s="63" t="s">
        <v>211</v>
      </c>
      <c r="C147" s="63"/>
      <c r="D147" s="16">
        <v>50000</v>
      </c>
      <c r="E147" s="68">
        <f>D147*25%+D147</f>
        <v>62500</v>
      </c>
      <c r="F147" s="114" t="s">
        <v>513</v>
      </c>
      <c r="G147" s="133"/>
    </row>
    <row r="148" spans="1:7" ht="15">
      <c r="A148" s="39" t="s">
        <v>420</v>
      </c>
      <c r="B148" s="7" t="s">
        <v>233</v>
      </c>
      <c r="C148" s="7"/>
      <c r="D148" s="16">
        <v>199000</v>
      </c>
      <c r="E148" s="68">
        <f aca="true" t="shared" si="7" ref="E148:E162">D148*25%+D148</f>
        <v>248750</v>
      </c>
      <c r="F148" s="114" t="s">
        <v>513</v>
      </c>
      <c r="G148" s="133"/>
    </row>
    <row r="149" spans="1:7" ht="25.5">
      <c r="A149" s="39" t="s">
        <v>421</v>
      </c>
      <c r="B149" s="13" t="s">
        <v>243</v>
      </c>
      <c r="C149" s="13" t="s">
        <v>260</v>
      </c>
      <c r="D149" s="97">
        <v>95000</v>
      </c>
      <c r="E149" s="68">
        <f t="shared" si="7"/>
        <v>118750</v>
      </c>
      <c r="F149" s="114" t="s">
        <v>513</v>
      </c>
      <c r="G149" s="133"/>
    </row>
    <row r="150" spans="1:7" ht="15">
      <c r="A150" s="39" t="s">
        <v>422</v>
      </c>
      <c r="B150" s="98" t="s">
        <v>261</v>
      </c>
      <c r="C150" s="98"/>
      <c r="D150" s="99">
        <v>65000</v>
      </c>
      <c r="E150" s="69">
        <f t="shared" si="7"/>
        <v>81250</v>
      </c>
      <c r="F150" s="114" t="s">
        <v>513</v>
      </c>
      <c r="G150" s="133"/>
    </row>
    <row r="151" spans="1:7" ht="24.75">
      <c r="A151" s="39" t="s">
        <v>423</v>
      </c>
      <c r="B151" s="105" t="s">
        <v>234</v>
      </c>
      <c r="C151" s="193" t="s">
        <v>648</v>
      </c>
      <c r="D151" s="99">
        <v>70000</v>
      </c>
      <c r="E151" s="69">
        <f t="shared" si="7"/>
        <v>87500</v>
      </c>
      <c r="F151" s="114" t="s">
        <v>513</v>
      </c>
      <c r="G151" s="133"/>
    </row>
    <row r="152" spans="1:7" ht="25.5">
      <c r="A152" s="39" t="s">
        <v>424</v>
      </c>
      <c r="B152" s="98" t="s">
        <v>195</v>
      </c>
      <c r="C152" s="98"/>
      <c r="D152" s="99">
        <v>150000</v>
      </c>
      <c r="E152" s="69">
        <f t="shared" si="7"/>
        <v>187500</v>
      </c>
      <c r="F152" s="114" t="s">
        <v>513</v>
      </c>
      <c r="G152" s="133"/>
    </row>
    <row r="153" spans="1:7" ht="38.25">
      <c r="A153" s="39" t="s">
        <v>425</v>
      </c>
      <c r="B153" s="98" t="s">
        <v>267</v>
      </c>
      <c r="C153" s="98"/>
      <c r="D153" s="99">
        <v>195000</v>
      </c>
      <c r="E153" s="69">
        <f t="shared" si="7"/>
        <v>243750</v>
      </c>
      <c r="F153" s="114" t="s">
        <v>513</v>
      </c>
      <c r="G153" s="133"/>
    </row>
    <row r="154" spans="1:7" ht="51">
      <c r="A154" s="39" t="s">
        <v>426</v>
      </c>
      <c r="B154" s="98" t="s">
        <v>197</v>
      </c>
      <c r="C154" s="98"/>
      <c r="D154" s="99">
        <v>60000</v>
      </c>
      <c r="E154" s="69">
        <f t="shared" si="7"/>
        <v>75000</v>
      </c>
      <c r="F154" s="114" t="s">
        <v>513</v>
      </c>
      <c r="G154" s="133"/>
    </row>
    <row r="155" spans="1:7" ht="25.5">
      <c r="A155" s="39" t="s">
        <v>427</v>
      </c>
      <c r="B155" s="98" t="s">
        <v>207</v>
      </c>
      <c r="C155" s="98"/>
      <c r="D155" s="99">
        <v>45000</v>
      </c>
      <c r="E155" s="69">
        <f t="shared" si="7"/>
        <v>56250</v>
      </c>
      <c r="F155" s="114" t="s">
        <v>513</v>
      </c>
      <c r="G155" s="133"/>
    </row>
    <row r="156" spans="1:7" ht="15">
      <c r="A156" s="39" t="s">
        <v>428</v>
      </c>
      <c r="B156" s="50" t="s">
        <v>239</v>
      </c>
      <c r="C156" s="50"/>
      <c r="D156" s="23">
        <v>50000</v>
      </c>
      <c r="E156" s="23">
        <f t="shared" si="7"/>
        <v>62500</v>
      </c>
      <c r="F156" s="114" t="s">
        <v>513</v>
      </c>
      <c r="G156" s="133"/>
    </row>
    <row r="157" spans="1:7" ht="24.75">
      <c r="A157" s="39" t="s">
        <v>429</v>
      </c>
      <c r="B157" s="119" t="s">
        <v>522</v>
      </c>
      <c r="C157" s="50"/>
      <c r="D157" s="17">
        <v>45000</v>
      </c>
      <c r="E157" s="17">
        <f t="shared" si="7"/>
        <v>56250</v>
      </c>
      <c r="F157" s="114" t="s">
        <v>513</v>
      </c>
      <c r="G157" s="133"/>
    </row>
    <row r="158" spans="1:7" ht="25.5">
      <c r="A158" s="39" t="s">
        <v>519</v>
      </c>
      <c r="B158" s="98" t="s">
        <v>206</v>
      </c>
      <c r="C158" s="50"/>
      <c r="D158" s="17">
        <v>30000</v>
      </c>
      <c r="E158" s="17">
        <f t="shared" si="7"/>
        <v>37500</v>
      </c>
      <c r="F158" s="114" t="s">
        <v>513</v>
      </c>
      <c r="G158" s="133"/>
    </row>
    <row r="159" spans="1:7" ht="25.5">
      <c r="A159" s="39" t="s">
        <v>520</v>
      </c>
      <c r="B159" s="98" t="s">
        <v>518</v>
      </c>
      <c r="C159" s="79"/>
      <c r="D159" s="17">
        <v>40000</v>
      </c>
      <c r="E159" s="17">
        <f t="shared" si="7"/>
        <v>50000</v>
      </c>
      <c r="F159" s="114" t="s">
        <v>513</v>
      </c>
      <c r="G159" s="133"/>
    </row>
    <row r="160" spans="1:7" ht="26.25">
      <c r="A160" s="39" t="s">
        <v>561</v>
      </c>
      <c r="B160" s="141" t="s">
        <v>563</v>
      </c>
      <c r="C160" s="79"/>
      <c r="D160" s="17">
        <v>95000</v>
      </c>
      <c r="E160" s="17">
        <f t="shared" si="7"/>
        <v>118750</v>
      </c>
      <c r="F160" s="114" t="s">
        <v>513</v>
      </c>
      <c r="G160" s="133"/>
    </row>
    <row r="161" spans="1:7" ht="15">
      <c r="A161" s="39" t="s">
        <v>562</v>
      </c>
      <c r="B161" s="133" t="s">
        <v>564</v>
      </c>
      <c r="C161" s="79"/>
      <c r="D161" s="17">
        <v>95000</v>
      </c>
      <c r="E161" s="17">
        <f t="shared" si="7"/>
        <v>118750</v>
      </c>
      <c r="F161" s="114" t="s">
        <v>513</v>
      </c>
      <c r="G161" s="133"/>
    </row>
    <row r="162" spans="1:7" ht="15">
      <c r="A162" s="39" t="s">
        <v>581</v>
      </c>
      <c r="B162" s="133" t="s">
        <v>582</v>
      </c>
      <c r="C162" s="134" t="s">
        <v>625</v>
      </c>
      <c r="D162" s="17">
        <v>199000</v>
      </c>
      <c r="E162" s="17">
        <f t="shared" si="7"/>
        <v>248750</v>
      </c>
      <c r="F162" s="133" t="s">
        <v>513</v>
      </c>
      <c r="G162" s="133"/>
    </row>
    <row r="163" spans="1:7" ht="51">
      <c r="A163" s="39" t="s">
        <v>586</v>
      </c>
      <c r="B163" s="13" t="s">
        <v>588</v>
      </c>
      <c r="C163" s="79"/>
      <c r="D163" s="17">
        <v>90000</v>
      </c>
      <c r="E163" s="17">
        <f aca="true" t="shared" si="8" ref="E163:E167">D163*25%+D163</f>
        <v>112500</v>
      </c>
      <c r="F163" s="152" t="s">
        <v>513</v>
      </c>
      <c r="G163" s="133"/>
    </row>
    <row r="164" spans="1:7" ht="25.5">
      <c r="A164" s="171" t="s">
        <v>594</v>
      </c>
      <c r="B164" s="98" t="s">
        <v>598</v>
      </c>
      <c r="C164" s="172"/>
      <c r="D164" s="99">
        <v>70000</v>
      </c>
      <c r="E164" s="99">
        <f t="shared" si="8"/>
        <v>87500</v>
      </c>
      <c r="F164" s="173" t="s">
        <v>513</v>
      </c>
      <c r="G164" s="134"/>
    </row>
    <row r="165" spans="1:7" ht="38.25">
      <c r="A165" s="174" t="s">
        <v>596</v>
      </c>
      <c r="B165" s="98" t="s">
        <v>597</v>
      </c>
      <c r="C165" s="172"/>
      <c r="D165" s="99">
        <v>70000</v>
      </c>
      <c r="E165" s="99">
        <f t="shared" si="8"/>
        <v>87500</v>
      </c>
      <c r="F165" s="173" t="s">
        <v>513</v>
      </c>
      <c r="G165" s="134"/>
    </row>
    <row r="166" spans="1:7" ht="15">
      <c r="A166" s="174" t="s">
        <v>604</v>
      </c>
      <c r="B166" s="133" t="s">
        <v>605</v>
      </c>
      <c r="C166" s="133" t="s">
        <v>603</v>
      </c>
      <c r="D166" s="17">
        <v>50000</v>
      </c>
      <c r="E166" s="17">
        <f t="shared" si="8"/>
        <v>62500</v>
      </c>
      <c r="F166" s="173" t="s">
        <v>513</v>
      </c>
      <c r="G166" s="133"/>
    </row>
    <row r="167" spans="1:7" ht="15">
      <c r="A167" s="174" t="s">
        <v>606</v>
      </c>
      <c r="B167" s="133" t="s">
        <v>608</v>
      </c>
      <c r="C167" s="133" t="s">
        <v>607</v>
      </c>
      <c r="D167" s="191">
        <v>199000</v>
      </c>
      <c r="E167" s="191">
        <f t="shared" si="8"/>
        <v>248750</v>
      </c>
      <c r="F167" s="173" t="s">
        <v>513</v>
      </c>
      <c r="G167" s="133"/>
    </row>
    <row r="168" spans="1:7" ht="26.25">
      <c r="A168" s="174" t="s">
        <v>642</v>
      </c>
      <c r="B168" s="141" t="s">
        <v>643</v>
      </c>
      <c r="C168" s="227" t="s">
        <v>644</v>
      </c>
      <c r="D168" s="191">
        <v>195000</v>
      </c>
      <c r="E168" s="191">
        <f aca="true" t="shared" si="9" ref="E168:E169">D168*25%+D168</f>
        <v>243750</v>
      </c>
      <c r="F168" s="173" t="s">
        <v>513</v>
      </c>
      <c r="G168" s="133"/>
    </row>
    <row r="169" spans="1:7" s="206" customFormat="1" ht="38.25">
      <c r="A169" s="176" t="s">
        <v>656</v>
      </c>
      <c r="B169" s="178" t="s">
        <v>655</v>
      </c>
      <c r="C169" s="205" t="s">
        <v>544</v>
      </c>
      <c r="D169" s="184">
        <v>190000</v>
      </c>
      <c r="E169" s="184">
        <f t="shared" si="9"/>
        <v>237500</v>
      </c>
      <c r="F169" s="185" t="s">
        <v>513</v>
      </c>
      <c r="G169" s="205"/>
    </row>
  </sheetData>
  <mergeCells count="9">
    <mergeCell ref="A2:G2"/>
    <mergeCell ref="A20:G20"/>
    <mergeCell ref="A100:A101"/>
    <mergeCell ref="C126:C127"/>
    <mergeCell ref="D126:D127"/>
    <mergeCell ref="E126:E127"/>
    <mergeCell ref="F126:F127"/>
    <mergeCell ref="A126:A127"/>
    <mergeCell ref="A107:A108"/>
  </mergeCells>
  <printOptions/>
  <pageMargins left="0.7" right="0.7" top="0.75" bottom="0.75" header="0.3" footer="0.3"/>
  <pageSetup fitToHeight="0" fitToWidth="1" horizontalDpi="600" verticalDpi="600" orientation="landscape" paperSize="9" scale="93" r:id="rId1"/>
  <headerFooter>
    <oddHeader>&amp;C&amp;"-,Bold" PLAN NABAVE 2018.- 4. PROMJENA
KTD VODOVOD ŽRNOVNICA d.o.o&amp;"-,Regular".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view="pageBreakPreview" zoomScaleSheetLayoutView="100" workbookViewId="0" topLeftCell="A1">
      <selection activeCell="J90" sqref="J90"/>
    </sheetView>
  </sheetViews>
  <sheetFormatPr defaultColWidth="9.140625" defaultRowHeight="15"/>
  <cols>
    <col min="1" max="1" width="5.421875" style="0" customWidth="1"/>
    <col min="2" max="2" width="43.57421875" style="0" customWidth="1"/>
    <col min="3" max="3" width="17.00390625" style="0" customWidth="1"/>
    <col min="4" max="4" width="19.421875" style="0" customWidth="1"/>
    <col min="5" max="5" width="18.7109375" style="0" customWidth="1"/>
    <col min="6" max="6" width="21.57421875" style="0" customWidth="1"/>
    <col min="7" max="7" width="10.7109375" style="0" bestFit="1" customWidth="1"/>
  </cols>
  <sheetData>
    <row r="1" spans="1:7" ht="51.75" thickBot="1">
      <c r="A1" s="115" t="s">
        <v>170</v>
      </c>
      <c r="B1" s="103" t="s">
        <v>0</v>
      </c>
      <c r="C1" s="103" t="s">
        <v>213</v>
      </c>
      <c r="D1" s="116" t="s">
        <v>180</v>
      </c>
      <c r="E1" s="103" t="s">
        <v>186</v>
      </c>
      <c r="F1" s="103" t="s">
        <v>536</v>
      </c>
      <c r="G1" s="104" t="s">
        <v>215</v>
      </c>
    </row>
    <row r="2" spans="1:7" ht="19.5" customHeight="1" thickBot="1">
      <c r="A2" s="272" t="s">
        <v>193</v>
      </c>
      <c r="B2" s="273"/>
      <c r="C2" s="273"/>
      <c r="D2" s="273"/>
      <c r="E2" s="273"/>
      <c r="F2" s="273"/>
      <c r="G2" s="274"/>
    </row>
    <row r="3" spans="1:7" ht="15">
      <c r="A3" s="2" t="s">
        <v>430</v>
      </c>
      <c r="B3" s="29" t="s">
        <v>97</v>
      </c>
      <c r="C3" s="29"/>
      <c r="D3" s="19">
        <v>19000</v>
      </c>
      <c r="E3" s="71">
        <f>D3*25%+D3</f>
        <v>23750</v>
      </c>
      <c r="F3" s="107" t="s">
        <v>513</v>
      </c>
      <c r="G3" s="95"/>
    </row>
    <row r="4" spans="1:7" ht="15">
      <c r="A4" s="2" t="s">
        <v>433</v>
      </c>
      <c r="B4" s="30" t="s">
        <v>98</v>
      </c>
      <c r="C4" s="30"/>
      <c r="D4" s="20">
        <v>19000</v>
      </c>
      <c r="E4" s="72">
        <f aca="true" t="shared" si="0" ref="E4:E64">D4*25%+D4</f>
        <v>23750</v>
      </c>
      <c r="F4" s="107" t="s">
        <v>513</v>
      </c>
      <c r="G4" s="94"/>
    </row>
    <row r="5" spans="1:7" ht="15">
      <c r="A5" s="2" t="s">
        <v>434</v>
      </c>
      <c r="B5" s="31" t="s">
        <v>99</v>
      </c>
      <c r="C5" s="31"/>
      <c r="D5" s="21">
        <v>19000</v>
      </c>
      <c r="E5" s="72">
        <f t="shared" si="0"/>
        <v>23750</v>
      </c>
      <c r="F5" s="107" t="s">
        <v>513</v>
      </c>
      <c r="G5" s="94"/>
    </row>
    <row r="6" spans="1:7" ht="15">
      <c r="A6" s="2" t="s">
        <v>435</v>
      </c>
      <c r="B6" s="31" t="s">
        <v>100</v>
      </c>
      <c r="C6" s="31"/>
      <c r="D6" s="21">
        <v>19000</v>
      </c>
      <c r="E6" s="72">
        <f t="shared" si="0"/>
        <v>23750</v>
      </c>
      <c r="F6" s="107" t="s">
        <v>513</v>
      </c>
      <c r="G6" s="94"/>
    </row>
    <row r="7" spans="1:7" ht="15">
      <c r="A7" s="2" t="s">
        <v>432</v>
      </c>
      <c r="B7" s="31" t="s">
        <v>101</v>
      </c>
      <c r="C7" s="31"/>
      <c r="D7" s="21">
        <v>19000</v>
      </c>
      <c r="E7" s="72">
        <f t="shared" si="0"/>
        <v>23750</v>
      </c>
      <c r="F7" s="107" t="s">
        <v>513</v>
      </c>
      <c r="G7" s="94"/>
    </row>
    <row r="8" spans="1:7" ht="15">
      <c r="A8" s="2" t="s">
        <v>436</v>
      </c>
      <c r="B8" s="31" t="s">
        <v>102</v>
      </c>
      <c r="C8" s="31"/>
      <c r="D8" s="21">
        <v>7000</v>
      </c>
      <c r="E8" s="72">
        <f t="shared" si="0"/>
        <v>8750</v>
      </c>
      <c r="F8" s="107" t="s">
        <v>513</v>
      </c>
      <c r="G8" s="94"/>
    </row>
    <row r="9" spans="1:7" ht="15">
      <c r="A9" s="2" t="s">
        <v>431</v>
      </c>
      <c r="B9" s="31" t="s">
        <v>103</v>
      </c>
      <c r="C9" s="31"/>
      <c r="D9" s="21">
        <v>10000</v>
      </c>
      <c r="E9" s="68">
        <f t="shared" si="0"/>
        <v>12500</v>
      </c>
      <c r="F9" s="107" t="s">
        <v>513</v>
      </c>
      <c r="G9" s="94"/>
    </row>
    <row r="10" spans="1:7" ht="15">
      <c r="A10" s="2" t="s">
        <v>437</v>
      </c>
      <c r="B10" s="30" t="s">
        <v>104</v>
      </c>
      <c r="C10" s="30"/>
      <c r="D10" s="20">
        <v>15000</v>
      </c>
      <c r="E10" s="72">
        <f t="shared" si="0"/>
        <v>18750</v>
      </c>
      <c r="F10" s="107" t="s">
        <v>513</v>
      </c>
      <c r="G10" s="94"/>
    </row>
    <row r="11" spans="1:7" ht="15">
      <c r="A11" s="2" t="s">
        <v>438</v>
      </c>
      <c r="B11" s="30" t="s">
        <v>105</v>
      </c>
      <c r="C11" s="30"/>
      <c r="D11" s="20">
        <v>10000</v>
      </c>
      <c r="E11" s="72">
        <f t="shared" si="0"/>
        <v>12500</v>
      </c>
      <c r="F11" s="107" t="s">
        <v>513</v>
      </c>
      <c r="G11" s="94"/>
    </row>
    <row r="12" spans="1:7" s="6" customFormat="1" ht="15">
      <c r="A12" s="2" t="s">
        <v>439</v>
      </c>
      <c r="B12" s="31" t="s">
        <v>106</v>
      </c>
      <c r="C12" s="31"/>
      <c r="D12" s="21">
        <v>5000</v>
      </c>
      <c r="E12" s="72">
        <f t="shared" si="0"/>
        <v>6250</v>
      </c>
      <c r="F12" s="107" t="s">
        <v>513</v>
      </c>
      <c r="G12" s="79"/>
    </row>
    <row r="13" spans="1:7" ht="15">
      <c r="A13" s="2" t="s">
        <v>440</v>
      </c>
      <c r="B13" s="30" t="s">
        <v>107</v>
      </c>
      <c r="C13" s="30"/>
      <c r="D13" s="20">
        <v>19000</v>
      </c>
      <c r="E13" s="72">
        <f t="shared" si="0"/>
        <v>23750</v>
      </c>
      <c r="F13" s="107" t="s">
        <v>513</v>
      </c>
      <c r="G13" s="94"/>
    </row>
    <row r="14" spans="1:7" ht="15">
      <c r="A14" s="2" t="s">
        <v>441</v>
      </c>
      <c r="B14" s="30" t="s">
        <v>108</v>
      </c>
      <c r="C14" s="30"/>
      <c r="D14" s="20">
        <v>12000</v>
      </c>
      <c r="E14" s="72">
        <f t="shared" si="0"/>
        <v>15000</v>
      </c>
      <c r="F14" s="107" t="s">
        <v>513</v>
      </c>
      <c r="G14" s="94"/>
    </row>
    <row r="15" spans="1:7" ht="15">
      <c r="A15" s="2" t="s">
        <v>442</v>
      </c>
      <c r="B15" s="30" t="s">
        <v>109</v>
      </c>
      <c r="C15" s="30"/>
      <c r="D15" s="20">
        <v>10000</v>
      </c>
      <c r="E15" s="72">
        <f t="shared" si="0"/>
        <v>12500</v>
      </c>
      <c r="F15" s="107" t="s">
        <v>513</v>
      </c>
      <c r="G15" s="94"/>
    </row>
    <row r="16" spans="1:7" ht="15">
      <c r="A16" s="2" t="s">
        <v>443</v>
      </c>
      <c r="B16" s="30" t="s">
        <v>110</v>
      </c>
      <c r="C16" s="30"/>
      <c r="D16" s="20">
        <v>15000</v>
      </c>
      <c r="E16" s="72">
        <f t="shared" si="0"/>
        <v>18750</v>
      </c>
      <c r="F16" s="107" t="s">
        <v>513</v>
      </c>
      <c r="G16" s="94"/>
    </row>
    <row r="17" spans="1:7" ht="15">
      <c r="A17" s="2" t="s">
        <v>444</v>
      </c>
      <c r="B17" s="30" t="s">
        <v>111</v>
      </c>
      <c r="C17" s="30"/>
      <c r="D17" s="20">
        <v>15000</v>
      </c>
      <c r="E17" s="72">
        <f t="shared" si="0"/>
        <v>18750</v>
      </c>
      <c r="F17" s="107" t="s">
        <v>513</v>
      </c>
      <c r="G17" s="94"/>
    </row>
    <row r="18" spans="1:7" ht="15">
      <c r="A18" s="2" t="s">
        <v>445</v>
      </c>
      <c r="B18" s="30" t="s">
        <v>112</v>
      </c>
      <c r="C18" s="30"/>
      <c r="D18" s="20">
        <v>5000</v>
      </c>
      <c r="E18" s="72">
        <f t="shared" si="0"/>
        <v>6250</v>
      </c>
      <c r="F18" s="107" t="s">
        <v>513</v>
      </c>
      <c r="G18" s="94"/>
    </row>
    <row r="19" spans="1:7" ht="15">
      <c r="A19" s="2" t="s">
        <v>446</v>
      </c>
      <c r="B19" s="30" t="s">
        <v>113</v>
      </c>
      <c r="C19" s="30"/>
      <c r="D19" s="20">
        <v>7000</v>
      </c>
      <c r="E19" s="72">
        <f t="shared" si="0"/>
        <v>8750</v>
      </c>
      <c r="F19" s="107" t="s">
        <v>513</v>
      </c>
      <c r="G19" s="94"/>
    </row>
    <row r="20" spans="1:7" ht="15">
      <c r="A20" s="2" t="s">
        <v>447</v>
      </c>
      <c r="B20" s="30" t="s">
        <v>114</v>
      </c>
      <c r="C20" s="30"/>
      <c r="D20" s="20">
        <v>19000</v>
      </c>
      <c r="E20" s="72">
        <f t="shared" si="0"/>
        <v>23750</v>
      </c>
      <c r="F20" s="107" t="s">
        <v>513</v>
      </c>
      <c r="G20" s="94"/>
    </row>
    <row r="21" spans="1:7" ht="15">
      <c r="A21" s="2" t="s">
        <v>448</v>
      </c>
      <c r="B21" s="30" t="s">
        <v>115</v>
      </c>
      <c r="C21" s="30"/>
      <c r="D21" s="20">
        <v>5000</v>
      </c>
      <c r="E21" s="72">
        <f t="shared" si="0"/>
        <v>6250</v>
      </c>
      <c r="F21" s="107" t="s">
        <v>513</v>
      </c>
      <c r="G21" s="94"/>
    </row>
    <row r="22" spans="1:7" ht="15">
      <c r="A22" s="2" t="s">
        <v>449</v>
      </c>
      <c r="B22" s="31" t="s">
        <v>241</v>
      </c>
      <c r="C22" s="31"/>
      <c r="D22" s="21">
        <v>19000</v>
      </c>
      <c r="E22" s="72">
        <f t="shared" si="0"/>
        <v>23750</v>
      </c>
      <c r="F22" s="107" t="s">
        <v>513</v>
      </c>
      <c r="G22" s="94"/>
    </row>
    <row r="23" spans="1:7" ht="25.5">
      <c r="A23" s="2" t="s">
        <v>450</v>
      </c>
      <c r="B23" s="30" t="s">
        <v>116</v>
      </c>
      <c r="C23" s="30"/>
      <c r="D23" s="20">
        <v>19000</v>
      </c>
      <c r="E23" s="72">
        <f t="shared" si="0"/>
        <v>23750</v>
      </c>
      <c r="F23" s="107" t="s">
        <v>513</v>
      </c>
      <c r="G23" s="94"/>
    </row>
    <row r="24" spans="1:7" ht="25.5">
      <c r="A24" s="2" t="s">
        <v>451</v>
      </c>
      <c r="B24" s="30" t="s">
        <v>117</v>
      </c>
      <c r="C24" s="30"/>
      <c r="D24" s="20">
        <v>19000</v>
      </c>
      <c r="E24" s="72">
        <f t="shared" si="0"/>
        <v>23750</v>
      </c>
      <c r="F24" s="107" t="s">
        <v>513</v>
      </c>
      <c r="G24" s="94"/>
    </row>
    <row r="25" spans="1:7" ht="15">
      <c r="A25" s="2" t="s">
        <v>452</v>
      </c>
      <c r="B25" s="30" t="s">
        <v>118</v>
      </c>
      <c r="C25" s="30"/>
      <c r="D25" s="20">
        <v>10000</v>
      </c>
      <c r="E25" s="72">
        <f t="shared" si="0"/>
        <v>12500</v>
      </c>
      <c r="F25" s="107" t="s">
        <v>513</v>
      </c>
      <c r="G25" s="94"/>
    </row>
    <row r="26" spans="1:7" ht="25.5">
      <c r="A26" s="2" t="s">
        <v>453</v>
      </c>
      <c r="B26" s="30" t="s">
        <v>119</v>
      </c>
      <c r="C26" s="30"/>
      <c r="D26" s="20">
        <v>19000</v>
      </c>
      <c r="E26" s="72">
        <f t="shared" si="0"/>
        <v>23750</v>
      </c>
      <c r="F26" s="107" t="s">
        <v>513</v>
      </c>
      <c r="G26" s="94"/>
    </row>
    <row r="27" spans="1:7" ht="25.5">
      <c r="A27" s="2" t="s">
        <v>454</v>
      </c>
      <c r="B27" s="30" t="s">
        <v>120</v>
      </c>
      <c r="C27" s="30"/>
      <c r="D27" s="20">
        <v>19000</v>
      </c>
      <c r="E27" s="72">
        <f t="shared" si="0"/>
        <v>23750</v>
      </c>
      <c r="F27" s="107" t="s">
        <v>513</v>
      </c>
      <c r="G27" s="94"/>
    </row>
    <row r="28" spans="1:7" ht="38.25">
      <c r="A28" s="2" t="s">
        <v>455</v>
      </c>
      <c r="B28" s="30" t="s">
        <v>121</v>
      </c>
      <c r="C28" s="30"/>
      <c r="D28" s="20">
        <v>19000</v>
      </c>
      <c r="E28" s="72">
        <f t="shared" si="0"/>
        <v>23750</v>
      </c>
      <c r="F28" s="107" t="s">
        <v>513</v>
      </c>
      <c r="G28" s="94"/>
    </row>
    <row r="29" spans="1:7" ht="25.5">
      <c r="A29" s="2" t="s">
        <v>456</v>
      </c>
      <c r="B29" s="30" t="s">
        <v>122</v>
      </c>
      <c r="C29" s="30"/>
      <c r="D29" s="20">
        <v>19000</v>
      </c>
      <c r="E29" s="72">
        <f t="shared" si="0"/>
        <v>23750</v>
      </c>
      <c r="F29" s="107" t="s">
        <v>513</v>
      </c>
      <c r="G29" s="94"/>
    </row>
    <row r="30" spans="1:7" ht="38.25">
      <c r="A30" s="2" t="s">
        <v>457</v>
      </c>
      <c r="B30" s="30" t="s">
        <v>123</v>
      </c>
      <c r="C30" s="30"/>
      <c r="D30" s="20">
        <v>19000</v>
      </c>
      <c r="E30" s="72">
        <f t="shared" si="0"/>
        <v>23750</v>
      </c>
      <c r="F30" s="107" t="s">
        <v>513</v>
      </c>
      <c r="G30" s="94"/>
    </row>
    <row r="31" spans="1:7" ht="25.5">
      <c r="A31" s="2" t="s">
        <v>458</v>
      </c>
      <c r="B31" s="30" t="s">
        <v>124</v>
      </c>
      <c r="C31" s="30"/>
      <c r="D31" s="20">
        <v>10000</v>
      </c>
      <c r="E31" s="72">
        <f t="shared" si="0"/>
        <v>12500</v>
      </c>
      <c r="F31" s="107" t="s">
        <v>513</v>
      </c>
      <c r="G31" s="94"/>
    </row>
    <row r="32" spans="1:7" s="6" customFormat="1" ht="25.5">
      <c r="A32" s="2" t="s">
        <v>459</v>
      </c>
      <c r="B32" s="31" t="s">
        <v>125</v>
      </c>
      <c r="C32" s="31"/>
      <c r="D32" s="21">
        <v>5000</v>
      </c>
      <c r="E32" s="72">
        <f t="shared" si="0"/>
        <v>6250</v>
      </c>
      <c r="F32" s="107" t="s">
        <v>513</v>
      </c>
      <c r="G32" s="79"/>
    </row>
    <row r="33" spans="1:7" ht="15">
      <c r="A33" s="2" t="s">
        <v>460</v>
      </c>
      <c r="B33" s="30" t="s">
        <v>126</v>
      </c>
      <c r="C33" s="30"/>
      <c r="D33" s="20">
        <v>5000</v>
      </c>
      <c r="E33" s="72">
        <f t="shared" si="0"/>
        <v>6250</v>
      </c>
      <c r="F33" s="107" t="s">
        <v>513</v>
      </c>
      <c r="G33" s="94"/>
    </row>
    <row r="34" spans="1:7" ht="15">
      <c r="A34" s="2" t="s">
        <v>461</v>
      </c>
      <c r="B34" s="30" t="s">
        <v>127</v>
      </c>
      <c r="C34" s="30"/>
      <c r="D34" s="20">
        <v>19000</v>
      </c>
      <c r="E34" s="72">
        <f t="shared" si="0"/>
        <v>23750</v>
      </c>
      <c r="F34" s="107" t="s">
        <v>513</v>
      </c>
      <c r="G34" s="94"/>
    </row>
    <row r="35" spans="1:7" ht="25.5">
      <c r="A35" s="2" t="s">
        <v>462</v>
      </c>
      <c r="B35" s="30" t="s">
        <v>128</v>
      </c>
      <c r="C35" s="30"/>
      <c r="D35" s="20">
        <v>10000</v>
      </c>
      <c r="E35" s="72">
        <f t="shared" si="0"/>
        <v>12500</v>
      </c>
      <c r="F35" s="107" t="s">
        <v>513</v>
      </c>
      <c r="G35" s="94"/>
    </row>
    <row r="36" spans="1:7" ht="15">
      <c r="A36" s="2" t="s">
        <v>463</v>
      </c>
      <c r="B36" s="30" t="s">
        <v>129</v>
      </c>
      <c r="C36" s="30"/>
      <c r="D36" s="20">
        <v>19000</v>
      </c>
      <c r="E36" s="72">
        <f t="shared" si="0"/>
        <v>23750</v>
      </c>
      <c r="F36" s="107" t="s">
        <v>513</v>
      </c>
      <c r="G36" s="94"/>
    </row>
    <row r="37" spans="1:7" s="6" customFormat="1" ht="15">
      <c r="A37" s="2" t="s">
        <v>464</v>
      </c>
      <c r="B37" s="31" t="s">
        <v>130</v>
      </c>
      <c r="C37" s="31"/>
      <c r="D37" s="21">
        <v>5000</v>
      </c>
      <c r="E37" s="72">
        <f t="shared" si="0"/>
        <v>6250</v>
      </c>
      <c r="F37" s="107" t="s">
        <v>513</v>
      </c>
      <c r="G37" s="79"/>
    </row>
    <row r="38" spans="1:7" ht="15">
      <c r="A38" s="2" t="s">
        <v>465</v>
      </c>
      <c r="B38" s="30" t="s">
        <v>131</v>
      </c>
      <c r="C38" s="30"/>
      <c r="D38" s="20">
        <v>15000</v>
      </c>
      <c r="E38" s="72">
        <f t="shared" si="0"/>
        <v>18750</v>
      </c>
      <c r="F38" s="107" t="s">
        <v>513</v>
      </c>
      <c r="G38" s="94"/>
    </row>
    <row r="39" spans="1:7" ht="15">
      <c r="A39" s="2" t="s">
        <v>466</v>
      </c>
      <c r="B39" s="30" t="s">
        <v>132</v>
      </c>
      <c r="C39" s="30"/>
      <c r="D39" s="20">
        <v>10000</v>
      </c>
      <c r="E39" s="72">
        <f t="shared" si="0"/>
        <v>12500</v>
      </c>
      <c r="F39" s="107" t="s">
        <v>513</v>
      </c>
      <c r="G39" s="94"/>
    </row>
    <row r="40" spans="1:7" ht="15">
      <c r="A40" s="2" t="s">
        <v>467</v>
      </c>
      <c r="B40" s="93" t="s">
        <v>235</v>
      </c>
      <c r="C40" s="93"/>
      <c r="D40" s="21">
        <v>19000</v>
      </c>
      <c r="E40" s="68">
        <f aca="true" t="shared" si="1" ref="E40">D40*25%+D40</f>
        <v>23750</v>
      </c>
      <c r="F40" s="107" t="s">
        <v>513</v>
      </c>
      <c r="G40" s="94"/>
    </row>
    <row r="41" spans="1:7" ht="15">
      <c r="A41" s="2" t="s">
        <v>468</v>
      </c>
      <c r="B41" s="30" t="s">
        <v>133</v>
      </c>
      <c r="C41" s="30"/>
      <c r="D41" s="20">
        <v>5000</v>
      </c>
      <c r="E41" s="72">
        <f t="shared" si="0"/>
        <v>6250</v>
      </c>
      <c r="F41" s="107" t="s">
        <v>513</v>
      </c>
      <c r="G41" s="94"/>
    </row>
    <row r="42" spans="1:7" s="6" customFormat="1" ht="25.5">
      <c r="A42" s="2" t="s">
        <v>469</v>
      </c>
      <c r="B42" s="31" t="s">
        <v>134</v>
      </c>
      <c r="C42" s="31"/>
      <c r="D42" s="21">
        <v>10000</v>
      </c>
      <c r="E42" s="72">
        <f t="shared" si="0"/>
        <v>12500</v>
      </c>
      <c r="F42" s="107" t="s">
        <v>513</v>
      </c>
      <c r="G42" s="79"/>
    </row>
    <row r="43" spans="1:7" ht="15">
      <c r="A43" s="2" t="s">
        <v>470</v>
      </c>
      <c r="B43" s="30" t="s">
        <v>135</v>
      </c>
      <c r="C43" s="30"/>
      <c r="D43" s="20">
        <v>10000</v>
      </c>
      <c r="E43" s="72">
        <f t="shared" si="0"/>
        <v>12500</v>
      </c>
      <c r="F43" s="107" t="s">
        <v>513</v>
      </c>
      <c r="G43" s="94"/>
    </row>
    <row r="44" spans="1:7" ht="15">
      <c r="A44" s="2" t="s">
        <v>471</v>
      </c>
      <c r="B44" s="30" t="s">
        <v>136</v>
      </c>
      <c r="C44" s="30"/>
      <c r="D44" s="20">
        <v>10000</v>
      </c>
      <c r="E44" s="72">
        <f t="shared" si="0"/>
        <v>12500</v>
      </c>
      <c r="F44" s="107" t="s">
        <v>513</v>
      </c>
      <c r="G44" s="94"/>
    </row>
    <row r="45" spans="1:7" ht="15">
      <c r="A45" s="2" t="s">
        <v>472</v>
      </c>
      <c r="B45" s="30" t="s">
        <v>137</v>
      </c>
      <c r="C45" s="30"/>
      <c r="D45" s="20">
        <v>6000</v>
      </c>
      <c r="E45" s="72">
        <f t="shared" si="0"/>
        <v>7500</v>
      </c>
      <c r="F45" s="107" t="s">
        <v>513</v>
      </c>
      <c r="G45" s="94"/>
    </row>
    <row r="46" spans="1:7" ht="15">
      <c r="A46" s="2" t="s">
        <v>473</v>
      </c>
      <c r="B46" s="30" t="s">
        <v>138</v>
      </c>
      <c r="C46" s="30"/>
      <c r="D46" s="20">
        <v>19000</v>
      </c>
      <c r="E46" s="72">
        <f t="shared" si="0"/>
        <v>23750</v>
      </c>
      <c r="F46" s="107" t="s">
        <v>513</v>
      </c>
      <c r="G46" s="94"/>
    </row>
    <row r="47" spans="1:7" ht="15">
      <c r="A47" s="2" t="s">
        <v>474</v>
      </c>
      <c r="B47" s="30" t="s">
        <v>139</v>
      </c>
      <c r="C47" s="30"/>
      <c r="D47" s="20">
        <v>19000</v>
      </c>
      <c r="E47" s="72">
        <f t="shared" si="0"/>
        <v>23750</v>
      </c>
      <c r="F47" s="107" t="s">
        <v>513</v>
      </c>
      <c r="G47" s="94"/>
    </row>
    <row r="48" spans="1:7" ht="15">
      <c r="A48" s="2" t="s">
        <v>475</v>
      </c>
      <c r="B48" s="30" t="s">
        <v>140</v>
      </c>
      <c r="C48" s="30"/>
      <c r="D48" s="20">
        <v>19000</v>
      </c>
      <c r="E48" s="72">
        <f t="shared" si="0"/>
        <v>23750</v>
      </c>
      <c r="F48" s="107" t="s">
        <v>513</v>
      </c>
      <c r="G48" s="94"/>
    </row>
    <row r="49" spans="1:7" ht="15">
      <c r="A49" s="2" t="s">
        <v>476</v>
      </c>
      <c r="B49" s="32" t="s">
        <v>141</v>
      </c>
      <c r="C49" s="32"/>
      <c r="D49" s="22">
        <v>19000</v>
      </c>
      <c r="E49" s="72">
        <f t="shared" si="0"/>
        <v>23750</v>
      </c>
      <c r="F49" s="107" t="s">
        <v>513</v>
      </c>
      <c r="G49" s="94"/>
    </row>
    <row r="50" spans="1:7" s="6" customFormat="1" ht="15">
      <c r="A50" s="2" t="s">
        <v>477</v>
      </c>
      <c r="B50" s="100" t="s">
        <v>183</v>
      </c>
      <c r="C50" s="100"/>
      <c r="D50" s="101">
        <v>6000</v>
      </c>
      <c r="E50" s="68">
        <f t="shared" si="0"/>
        <v>7500</v>
      </c>
      <c r="F50" s="107" t="s">
        <v>513</v>
      </c>
      <c r="G50" s="79"/>
    </row>
    <row r="51" spans="1:7" ht="25.5">
      <c r="A51" s="2" t="s">
        <v>478</v>
      </c>
      <c r="B51" s="106" t="s">
        <v>259</v>
      </c>
      <c r="C51" s="100" t="s">
        <v>646</v>
      </c>
      <c r="D51" s="101">
        <v>19000</v>
      </c>
      <c r="E51" s="68">
        <f t="shared" si="0"/>
        <v>23750</v>
      </c>
      <c r="F51" s="107" t="s">
        <v>513</v>
      </c>
      <c r="G51" s="94"/>
    </row>
    <row r="52" spans="1:7" ht="15">
      <c r="A52" s="2" t="s">
        <v>479</v>
      </c>
      <c r="B52" s="32" t="s">
        <v>142</v>
      </c>
      <c r="C52" s="32"/>
      <c r="D52" s="22">
        <v>5000</v>
      </c>
      <c r="E52" s="72">
        <f t="shared" si="0"/>
        <v>6250</v>
      </c>
      <c r="F52" s="107" t="s">
        <v>513</v>
      </c>
      <c r="G52" s="94"/>
    </row>
    <row r="53" spans="1:7" ht="15">
      <c r="A53" s="2" t="s">
        <v>480</v>
      </c>
      <c r="B53" s="32" t="s">
        <v>143</v>
      </c>
      <c r="C53" s="32"/>
      <c r="D53" s="22">
        <v>19500</v>
      </c>
      <c r="E53" s="72">
        <f t="shared" si="0"/>
        <v>24375</v>
      </c>
      <c r="F53" s="107" t="s">
        <v>513</v>
      </c>
      <c r="G53" s="94"/>
    </row>
    <row r="54" spans="1:7" ht="15">
      <c r="A54" s="2" t="s">
        <v>481</v>
      </c>
      <c r="B54" s="32" t="s">
        <v>144</v>
      </c>
      <c r="C54" s="32"/>
      <c r="D54" s="22">
        <v>15000</v>
      </c>
      <c r="E54" s="72">
        <f t="shared" si="0"/>
        <v>18750</v>
      </c>
      <c r="F54" s="107" t="s">
        <v>513</v>
      </c>
      <c r="G54" s="94"/>
    </row>
    <row r="55" spans="1:7" ht="15">
      <c r="A55" s="2" t="s">
        <v>482</v>
      </c>
      <c r="B55" s="32" t="s">
        <v>145</v>
      </c>
      <c r="C55" s="32"/>
      <c r="D55" s="22">
        <v>19500</v>
      </c>
      <c r="E55" s="72">
        <f t="shared" si="0"/>
        <v>24375</v>
      </c>
      <c r="F55" s="107" t="s">
        <v>513</v>
      </c>
      <c r="G55" s="94"/>
    </row>
    <row r="56" spans="1:7" ht="25.5">
      <c r="A56" s="2" t="s">
        <v>483</v>
      </c>
      <c r="B56" s="32" t="s">
        <v>146</v>
      </c>
      <c r="C56" s="32"/>
      <c r="D56" s="22">
        <v>10000</v>
      </c>
      <c r="E56" s="72">
        <f t="shared" si="0"/>
        <v>12500</v>
      </c>
      <c r="F56" s="107" t="s">
        <v>513</v>
      </c>
      <c r="G56" s="94"/>
    </row>
    <row r="57" spans="1:7" ht="15">
      <c r="A57" s="2" t="s">
        <v>484</v>
      </c>
      <c r="B57" s="32" t="s">
        <v>147</v>
      </c>
      <c r="C57" s="32"/>
      <c r="D57" s="22">
        <v>19900</v>
      </c>
      <c r="E57" s="72">
        <f t="shared" si="0"/>
        <v>24875</v>
      </c>
      <c r="F57" s="107" t="s">
        <v>513</v>
      </c>
      <c r="G57" s="94"/>
    </row>
    <row r="58" spans="1:7" ht="15">
      <c r="A58" s="2" t="s">
        <v>485</v>
      </c>
      <c r="B58" s="31" t="s">
        <v>148</v>
      </c>
      <c r="C58" s="31"/>
      <c r="D58" s="21">
        <v>5000</v>
      </c>
      <c r="E58" s="72">
        <f t="shared" si="0"/>
        <v>6250</v>
      </c>
      <c r="F58" s="107" t="s">
        <v>513</v>
      </c>
      <c r="G58" s="94"/>
    </row>
    <row r="59" spans="1:7" ht="25.5">
      <c r="A59" s="2" t="s">
        <v>486</v>
      </c>
      <c r="B59" s="32" t="s">
        <v>149</v>
      </c>
      <c r="C59" s="32"/>
      <c r="D59" s="22">
        <v>19500</v>
      </c>
      <c r="E59" s="72">
        <f t="shared" si="0"/>
        <v>24375</v>
      </c>
      <c r="F59" s="107" t="s">
        <v>513</v>
      </c>
      <c r="G59" s="94"/>
    </row>
    <row r="60" spans="1:7" ht="15">
      <c r="A60" s="2" t="s">
        <v>487</v>
      </c>
      <c r="B60" s="32" t="s">
        <v>150</v>
      </c>
      <c r="C60" s="32"/>
      <c r="D60" s="22">
        <v>10000</v>
      </c>
      <c r="E60" s="72">
        <f t="shared" si="0"/>
        <v>12500</v>
      </c>
      <c r="F60" s="107" t="s">
        <v>513</v>
      </c>
      <c r="G60" s="94"/>
    </row>
    <row r="61" spans="1:7" ht="38.25">
      <c r="A61" s="2" t="s">
        <v>488</v>
      </c>
      <c r="B61" s="33" t="s">
        <v>178</v>
      </c>
      <c r="C61" s="33"/>
      <c r="D61" s="22">
        <v>5000</v>
      </c>
      <c r="E61" s="72">
        <f t="shared" si="0"/>
        <v>6250</v>
      </c>
      <c r="F61" s="107" t="s">
        <v>513</v>
      </c>
      <c r="G61" s="94"/>
    </row>
    <row r="62" spans="1:7" ht="25.5">
      <c r="A62" s="2" t="s">
        <v>489</v>
      </c>
      <c r="B62" s="33" t="s">
        <v>189</v>
      </c>
      <c r="C62" s="33" t="s">
        <v>647</v>
      </c>
      <c r="D62" s="22">
        <v>19000</v>
      </c>
      <c r="E62" s="72">
        <f t="shared" si="0"/>
        <v>23750</v>
      </c>
      <c r="F62" s="107" t="s">
        <v>513</v>
      </c>
      <c r="G62" s="94"/>
    </row>
    <row r="63" spans="1:7" ht="15">
      <c r="A63" s="2" t="s">
        <v>490</v>
      </c>
      <c r="B63" s="32" t="s">
        <v>151</v>
      </c>
      <c r="C63" s="32"/>
      <c r="D63" s="22">
        <v>6000</v>
      </c>
      <c r="E63" s="72">
        <f t="shared" si="0"/>
        <v>7500</v>
      </c>
      <c r="F63" s="107" t="s">
        <v>513</v>
      </c>
      <c r="G63" s="94"/>
    </row>
    <row r="64" spans="1:7" ht="15">
      <c r="A64" s="2" t="s">
        <v>491</v>
      </c>
      <c r="B64" s="32" t="s">
        <v>152</v>
      </c>
      <c r="C64" s="32"/>
      <c r="D64" s="22">
        <v>10000</v>
      </c>
      <c r="E64" s="72">
        <f t="shared" si="0"/>
        <v>12500</v>
      </c>
      <c r="F64" s="107" t="s">
        <v>513</v>
      </c>
      <c r="G64" s="94"/>
    </row>
    <row r="65" spans="1:7" ht="15">
      <c r="A65" s="2" t="s">
        <v>492</v>
      </c>
      <c r="B65" s="32" t="s">
        <v>153</v>
      </c>
      <c r="C65" s="32"/>
      <c r="D65" s="22">
        <v>10000</v>
      </c>
      <c r="E65" s="72">
        <f aca="true" t="shared" si="2" ref="E65:E79">D65*25%+D65</f>
        <v>12500</v>
      </c>
      <c r="F65" s="107" t="s">
        <v>513</v>
      </c>
      <c r="G65" s="94"/>
    </row>
    <row r="66" spans="1:7" ht="15">
      <c r="A66" s="2" t="s">
        <v>493</v>
      </c>
      <c r="B66" s="100" t="s">
        <v>154</v>
      </c>
      <c r="C66" s="100"/>
      <c r="D66" s="101">
        <v>19800</v>
      </c>
      <c r="E66" s="72">
        <f t="shared" si="2"/>
        <v>24750</v>
      </c>
      <c r="F66" s="107" t="s">
        <v>513</v>
      </c>
      <c r="G66" s="94"/>
    </row>
    <row r="67" spans="1:7" ht="25.5">
      <c r="A67" s="2" t="s">
        <v>494</v>
      </c>
      <c r="B67" s="100" t="s">
        <v>155</v>
      </c>
      <c r="C67" s="100"/>
      <c r="D67" s="101">
        <v>10000</v>
      </c>
      <c r="E67" s="72">
        <f t="shared" si="2"/>
        <v>12500</v>
      </c>
      <c r="F67" s="107" t="s">
        <v>513</v>
      </c>
      <c r="G67" s="94"/>
    </row>
    <row r="68" spans="1:7" ht="25.5">
      <c r="A68" s="2" t="s">
        <v>495</v>
      </c>
      <c r="B68" s="32" t="s">
        <v>517</v>
      </c>
      <c r="C68" s="32"/>
      <c r="D68" s="22">
        <v>19000</v>
      </c>
      <c r="E68" s="72">
        <f t="shared" si="2"/>
        <v>23750</v>
      </c>
      <c r="F68" s="107" t="s">
        <v>513</v>
      </c>
      <c r="G68" s="94"/>
    </row>
    <row r="69" spans="1:7" ht="38.25">
      <c r="A69" s="2" t="s">
        <v>496</v>
      </c>
      <c r="B69" s="3" t="s">
        <v>156</v>
      </c>
      <c r="C69" s="3"/>
      <c r="D69" s="15">
        <v>19000</v>
      </c>
      <c r="E69" s="72">
        <f t="shared" si="2"/>
        <v>23750</v>
      </c>
      <c r="F69" s="107" t="s">
        <v>513</v>
      </c>
      <c r="G69" s="94"/>
    </row>
    <row r="70" spans="1:7" ht="25.5">
      <c r="A70" s="2" t="s">
        <v>497</v>
      </c>
      <c r="B70" s="3" t="s">
        <v>157</v>
      </c>
      <c r="C70" s="3"/>
      <c r="D70" s="15">
        <v>13000</v>
      </c>
      <c r="E70" s="72">
        <f t="shared" si="2"/>
        <v>16250</v>
      </c>
      <c r="F70" s="107" t="s">
        <v>513</v>
      </c>
      <c r="G70" s="94"/>
    </row>
    <row r="71" spans="1:7" ht="15">
      <c r="A71" s="2" t="s">
        <v>498</v>
      </c>
      <c r="B71" s="13" t="s">
        <v>164</v>
      </c>
      <c r="C71" s="13"/>
      <c r="D71" s="17">
        <v>6000</v>
      </c>
      <c r="E71" s="72">
        <f t="shared" si="2"/>
        <v>7500</v>
      </c>
      <c r="F71" s="107" t="s">
        <v>513</v>
      </c>
      <c r="G71" s="94"/>
    </row>
    <row r="72" spans="1:7" ht="15">
      <c r="A72" s="2" t="s">
        <v>499</v>
      </c>
      <c r="B72" s="34" t="s">
        <v>176</v>
      </c>
      <c r="C72" s="34"/>
      <c r="D72" s="23">
        <v>15000</v>
      </c>
      <c r="E72" s="72">
        <f t="shared" si="2"/>
        <v>18750</v>
      </c>
      <c r="F72" s="107" t="s">
        <v>513</v>
      </c>
      <c r="G72" s="94"/>
    </row>
    <row r="73" spans="1:7" s="6" customFormat="1" ht="15">
      <c r="A73" s="2" t="s">
        <v>500</v>
      </c>
      <c r="B73" s="7" t="s">
        <v>13</v>
      </c>
      <c r="C73" s="7"/>
      <c r="D73" s="16">
        <v>10000</v>
      </c>
      <c r="E73" s="68">
        <f t="shared" si="2"/>
        <v>12500</v>
      </c>
      <c r="F73" s="107" t="s">
        <v>513</v>
      </c>
      <c r="G73" s="79"/>
    </row>
    <row r="74" spans="1:7" ht="15">
      <c r="A74" s="2" t="s">
        <v>501</v>
      </c>
      <c r="B74" s="7" t="s">
        <v>84</v>
      </c>
      <c r="C74" s="7"/>
      <c r="D74" s="16">
        <v>15000</v>
      </c>
      <c r="E74" s="68">
        <f t="shared" si="2"/>
        <v>18750</v>
      </c>
      <c r="F74" s="107" t="s">
        <v>513</v>
      </c>
      <c r="G74" s="94"/>
    </row>
    <row r="75" spans="1:7" s="6" customFormat="1" ht="25.5">
      <c r="A75" s="2" t="s">
        <v>502</v>
      </c>
      <c r="B75" s="7" t="s">
        <v>87</v>
      </c>
      <c r="C75" s="7"/>
      <c r="D75" s="16">
        <v>10000</v>
      </c>
      <c r="E75" s="68">
        <f t="shared" si="2"/>
        <v>12500</v>
      </c>
      <c r="F75" s="107" t="s">
        <v>513</v>
      </c>
      <c r="G75" s="79"/>
    </row>
    <row r="76" spans="1:7" ht="25.5">
      <c r="A76" s="2" t="s">
        <v>503</v>
      </c>
      <c r="B76" s="7" t="s">
        <v>83</v>
      </c>
      <c r="C76" s="7"/>
      <c r="D76" s="16">
        <v>12000</v>
      </c>
      <c r="E76" s="68">
        <f t="shared" si="2"/>
        <v>15000</v>
      </c>
      <c r="F76" s="107" t="s">
        <v>513</v>
      </c>
      <c r="G76" s="94"/>
    </row>
    <row r="77" spans="1:7" ht="25.5">
      <c r="A77" s="2" t="s">
        <v>504</v>
      </c>
      <c r="B77" s="7" t="s">
        <v>236</v>
      </c>
      <c r="C77" s="7"/>
      <c r="D77" s="97">
        <v>19500</v>
      </c>
      <c r="E77" s="68">
        <f t="shared" si="2"/>
        <v>24375</v>
      </c>
      <c r="F77" s="107" t="s">
        <v>513</v>
      </c>
      <c r="G77" s="94"/>
    </row>
    <row r="78" spans="1:7" ht="63.75">
      <c r="A78" s="2" t="s">
        <v>505</v>
      </c>
      <c r="B78" s="98" t="s">
        <v>198</v>
      </c>
      <c r="C78" s="98"/>
      <c r="D78" s="99">
        <v>19500</v>
      </c>
      <c r="E78" s="69">
        <f t="shared" si="2"/>
        <v>24375</v>
      </c>
      <c r="F78" s="107" t="s">
        <v>513</v>
      </c>
      <c r="G78" s="94"/>
    </row>
    <row r="79" spans="1:7" ht="38.25">
      <c r="A79" s="2" t="s">
        <v>506</v>
      </c>
      <c r="B79" s="98" t="s">
        <v>199</v>
      </c>
      <c r="C79" s="98"/>
      <c r="D79" s="99">
        <v>19500</v>
      </c>
      <c r="E79" s="69">
        <f t="shared" si="2"/>
        <v>24375</v>
      </c>
      <c r="F79" s="107" t="s">
        <v>513</v>
      </c>
      <c r="G79" s="94"/>
    </row>
    <row r="80" spans="1:7" ht="15">
      <c r="A80" s="2" t="s">
        <v>507</v>
      </c>
      <c r="B80" s="98" t="s">
        <v>200</v>
      </c>
      <c r="C80" s="98"/>
      <c r="D80" s="99">
        <v>19500</v>
      </c>
      <c r="E80" s="69">
        <f aca="true" t="shared" si="3" ref="E80:E83">D80*25%+D80</f>
        <v>24375</v>
      </c>
      <c r="F80" s="107" t="s">
        <v>513</v>
      </c>
      <c r="G80" s="94"/>
    </row>
    <row r="81" spans="1:7" ht="25.5">
      <c r="A81" s="2" t="s">
        <v>508</v>
      </c>
      <c r="B81" s="98" t="s">
        <v>201</v>
      </c>
      <c r="C81" s="98"/>
      <c r="D81" s="99">
        <v>9000</v>
      </c>
      <c r="E81" s="69">
        <f t="shared" si="3"/>
        <v>11250</v>
      </c>
      <c r="F81" s="107" t="s">
        <v>513</v>
      </c>
      <c r="G81" s="94"/>
    </row>
    <row r="82" spans="1:7" ht="25.5">
      <c r="A82" s="2" t="s">
        <v>509</v>
      </c>
      <c r="B82" s="98" t="s">
        <v>202</v>
      </c>
      <c r="C82" s="98"/>
      <c r="D82" s="99">
        <v>12000</v>
      </c>
      <c r="E82" s="69">
        <f t="shared" si="3"/>
        <v>15000</v>
      </c>
      <c r="F82" s="107" t="s">
        <v>513</v>
      </c>
      <c r="G82" s="94"/>
    </row>
    <row r="83" spans="1:7" ht="25.5">
      <c r="A83" s="2" t="s">
        <v>510</v>
      </c>
      <c r="B83" s="98" t="s">
        <v>203</v>
      </c>
      <c r="C83" s="98"/>
      <c r="D83" s="99">
        <v>19500</v>
      </c>
      <c r="E83" s="69">
        <f t="shared" si="3"/>
        <v>24375</v>
      </c>
      <c r="F83" s="107" t="s">
        <v>513</v>
      </c>
      <c r="G83" s="94"/>
    </row>
    <row r="84" spans="1:7" ht="25.5">
      <c r="A84" s="2" t="s">
        <v>511</v>
      </c>
      <c r="B84" s="98" t="s">
        <v>204</v>
      </c>
      <c r="C84" s="98"/>
      <c r="D84" s="99">
        <v>19500</v>
      </c>
      <c r="E84" s="69">
        <f aca="true" t="shared" si="4" ref="E84">D84*25%+D84</f>
        <v>24375</v>
      </c>
      <c r="F84" s="107" t="s">
        <v>513</v>
      </c>
      <c r="G84" s="94"/>
    </row>
    <row r="85" spans="1:7" ht="38.25">
      <c r="A85" s="2" t="s">
        <v>512</v>
      </c>
      <c r="B85" s="98" t="s">
        <v>205</v>
      </c>
      <c r="C85" s="98"/>
      <c r="D85" s="99">
        <v>19500</v>
      </c>
      <c r="E85" s="69">
        <f aca="true" t="shared" si="5" ref="E85:E89">D85*25%+D85</f>
        <v>24375</v>
      </c>
      <c r="F85" s="107" t="s">
        <v>513</v>
      </c>
      <c r="G85" s="94"/>
    </row>
    <row r="86" spans="1:7" ht="15">
      <c r="A86" s="162" t="s">
        <v>571</v>
      </c>
      <c r="B86" s="98" t="s">
        <v>574</v>
      </c>
      <c r="C86" s="98"/>
      <c r="D86" s="99">
        <v>19000</v>
      </c>
      <c r="E86" s="69">
        <f t="shared" si="5"/>
        <v>23750</v>
      </c>
      <c r="F86" s="163" t="s">
        <v>513</v>
      </c>
      <c r="G86" s="79"/>
    </row>
    <row r="87" spans="1:7" ht="15">
      <c r="A87" s="162" t="s">
        <v>575</v>
      </c>
      <c r="B87" s="98" t="s">
        <v>573</v>
      </c>
      <c r="C87" s="98" t="s">
        <v>572</v>
      </c>
      <c r="D87" s="99">
        <v>15000</v>
      </c>
      <c r="E87" s="99">
        <f t="shared" si="5"/>
        <v>18750</v>
      </c>
      <c r="F87" s="163" t="s">
        <v>513</v>
      </c>
      <c r="G87" s="79"/>
    </row>
    <row r="88" spans="1:7" ht="15">
      <c r="A88" s="162" t="s">
        <v>622</v>
      </c>
      <c r="B88" s="133" t="s">
        <v>620</v>
      </c>
      <c r="C88" s="98"/>
      <c r="D88" s="99">
        <v>10000</v>
      </c>
      <c r="E88" s="99">
        <f t="shared" si="5"/>
        <v>12500</v>
      </c>
      <c r="F88" s="163" t="s">
        <v>513</v>
      </c>
      <c r="G88" s="214"/>
    </row>
    <row r="89" spans="1:7" ht="15">
      <c r="A89" s="228" t="s">
        <v>623</v>
      </c>
      <c r="B89" s="133" t="s">
        <v>621</v>
      </c>
      <c r="C89" s="98"/>
      <c r="D89" s="99">
        <v>10000</v>
      </c>
      <c r="E89" s="99">
        <f t="shared" si="5"/>
        <v>12500</v>
      </c>
      <c r="F89" s="50" t="s">
        <v>513</v>
      </c>
      <c r="G89" s="214"/>
    </row>
    <row r="90" spans="1:7" ht="15">
      <c r="A90" s="186"/>
      <c r="B90" s="109"/>
      <c r="C90" s="109"/>
      <c r="D90" s="110"/>
      <c r="E90" s="110"/>
      <c r="F90" s="187"/>
      <c r="G90" s="90"/>
    </row>
    <row r="91" spans="1:7" ht="15">
      <c r="A91" s="108"/>
      <c r="C91" s="109"/>
      <c r="D91" s="110"/>
      <c r="F91" s="111"/>
      <c r="G91" s="112"/>
    </row>
    <row r="92" ht="15">
      <c r="D92" s="40"/>
    </row>
  </sheetData>
  <mergeCells count="1">
    <mergeCell ref="A2:G2"/>
  </mergeCells>
  <printOptions/>
  <pageMargins left="0.7" right="0.7" top="0.75" bottom="0.75" header="0.3" footer="0.3"/>
  <pageSetup fitToHeight="0" fitToWidth="1" horizontalDpi="600" verticalDpi="600" orientation="landscape" paperSize="9" scale="96" r:id="rId1"/>
  <headerFooter>
    <oddHeader>&amp;C&amp;"-,Bold"PLAN NABAVE 2018.- 4. PROMJENA
 KTD VODOVOD ŽRNOVNICA d.o.o.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view="pageBreakPreview" zoomScaleSheetLayoutView="100" workbookViewId="0" topLeftCell="A1">
      <selection activeCell="G15" sqref="G15"/>
    </sheetView>
  </sheetViews>
  <sheetFormatPr defaultColWidth="9.140625" defaultRowHeight="15"/>
  <cols>
    <col min="1" max="1" width="8.28125" style="58" customWidth="1"/>
    <col min="2" max="2" width="37.28125" style="59" customWidth="1"/>
    <col min="3" max="3" width="26.57421875" style="59" bestFit="1" customWidth="1"/>
    <col min="4" max="4" width="14.28125" style="60" customWidth="1"/>
    <col min="5" max="5" width="15.00390625" style="60" customWidth="1"/>
    <col min="6" max="6" width="14.28125" style="6" customWidth="1"/>
    <col min="7" max="7" width="20.28125" style="58" bestFit="1" customWidth="1"/>
    <col min="8" max="8" width="11.57421875" style="58" customWidth="1"/>
    <col min="9" max="9" width="12.57421875" style="58" customWidth="1"/>
    <col min="10" max="10" width="9.00390625" style="58" customWidth="1"/>
    <col min="11" max="11" width="10.28125" style="58" customWidth="1"/>
    <col min="12" max="12" width="12.7109375" style="6" customWidth="1"/>
    <col min="13" max="16384" width="9.140625" style="6" customWidth="1"/>
  </cols>
  <sheetData>
    <row r="1" spans="1:12" ht="41.25" customHeight="1" thickBot="1">
      <c r="A1" s="27" t="s">
        <v>170</v>
      </c>
      <c r="B1" s="27" t="s">
        <v>0</v>
      </c>
      <c r="C1" s="27" t="s">
        <v>213</v>
      </c>
      <c r="D1" s="28" t="s">
        <v>180</v>
      </c>
      <c r="E1" s="28" t="s">
        <v>181</v>
      </c>
      <c r="F1" s="27" t="s">
        <v>1</v>
      </c>
      <c r="G1" s="27" t="s">
        <v>536</v>
      </c>
      <c r="H1" s="27" t="s">
        <v>216</v>
      </c>
      <c r="I1" s="27" t="s">
        <v>2</v>
      </c>
      <c r="J1" s="27" t="s">
        <v>3</v>
      </c>
      <c r="K1" s="64" t="s">
        <v>214</v>
      </c>
      <c r="L1" s="96" t="s">
        <v>215</v>
      </c>
    </row>
    <row r="2" spans="1:12" s="41" customFormat="1" ht="18" customHeight="1">
      <c r="A2" s="275" t="s">
        <v>635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7"/>
    </row>
    <row r="3" spans="1:12" ht="38.25">
      <c r="A3" s="188" t="s">
        <v>637</v>
      </c>
      <c r="B3" s="13" t="s">
        <v>636</v>
      </c>
      <c r="C3" s="189" t="s">
        <v>640</v>
      </c>
      <c r="D3" s="190">
        <v>200000</v>
      </c>
      <c r="E3" s="191">
        <f>D3*25%+D3</f>
        <v>250000</v>
      </c>
      <c r="F3" s="188"/>
      <c r="G3" s="188" t="s">
        <v>634</v>
      </c>
      <c r="H3" s="170" t="s">
        <v>237</v>
      </c>
      <c r="I3" s="170" t="s">
        <v>159</v>
      </c>
      <c r="J3" s="170" t="s">
        <v>221</v>
      </c>
      <c r="K3" s="170" t="s">
        <v>217</v>
      </c>
      <c r="L3" s="170"/>
    </row>
    <row r="4" spans="1:11" ht="15">
      <c r="A4" s="36"/>
      <c r="B4" s="55"/>
      <c r="C4" s="55"/>
      <c r="D4" s="56"/>
      <c r="E4" s="12"/>
      <c r="F4" s="53"/>
      <c r="G4" s="54"/>
      <c r="H4" s="54"/>
      <c r="I4" s="6"/>
      <c r="J4" s="6"/>
      <c r="K4" s="6"/>
    </row>
    <row r="5" spans="1:11" ht="15">
      <c r="A5" s="36"/>
      <c r="B5" s="55"/>
      <c r="C5" s="55"/>
      <c r="D5" s="56"/>
      <c r="E5" s="12"/>
      <c r="F5" s="53"/>
      <c r="G5" s="54"/>
      <c r="H5" s="54"/>
      <c r="I5" s="6"/>
      <c r="J5" s="6"/>
      <c r="K5" s="6"/>
    </row>
    <row r="6" spans="1:11" ht="15">
      <c r="A6" s="36"/>
      <c r="B6" s="55"/>
      <c r="C6" s="55"/>
      <c r="D6" s="56"/>
      <c r="E6" s="12"/>
      <c r="F6" s="53"/>
      <c r="G6" s="54"/>
      <c r="H6" s="54"/>
      <c r="I6" s="6"/>
      <c r="J6" s="6"/>
      <c r="K6" s="6"/>
    </row>
    <row r="7" spans="1:11" ht="15">
      <c r="A7" s="36"/>
      <c r="B7" s="55"/>
      <c r="C7" s="55"/>
      <c r="D7" s="56"/>
      <c r="E7" s="12"/>
      <c r="F7" s="53"/>
      <c r="G7" s="54"/>
      <c r="H7" s="54"/>
      <c r="I7" s="6"/>
      <c r="J7" s="6"/>
      <c r="K7" s="6"/>
    </row>
    <row r="8" spans="1:11" ht="15">
      <c r="A8" s="36"/>
      <c r="B8" s="55"/>
      <c r="C8" s="55"/>
      <c r="D8" s="56"/>
      <c r="E8" s="12"/>
      <c r="F8" s="53"/>
      <c r="G8" s="54"/>
      <c r="H8" s="54"/>
      <c r="I8" s="6"/>
      <c r="J8" s="6"/>
      <c r="K8" s="6"/>
    </row>
    <row r="9" spans="1:11" ht="15">
      <c r="A9" s="36"/>
      <c r="B9" s="37"/>
      <c r="C9" s="37"/>
      <c r="D9" s="52"/>
      <c r="E9" s="12"/>
      <c r="F9" s="53"/>
      <c r="G9" s="54"/>
      <c r="H9" s="113" t="s">
        <v>514</v>
      </c>
      <c r="I9" s="6"/>
      <c r="J9" s="6"/>
      <c r="K9" s="6"/>
    </row>
    <row r="10" spans="1:11" ht="15">
      <c r="A10" s="36"/>
      <c r="B10" s="37"/>
      <c r="C10" s="37"/>
      <c r="D10" s="52"/>
      <c r="E10" s="12"/>
      <c r="F10" s="53"/>
      <c r="G10" s="54"/>
      <c r="H10" s="113"/>
      <c r="I10" s="6"/>
      <c r="J10" s="6"/>
      <c r="K10" s="6"/>
    </row>
    <row r="11" spans="1:11" ht="25.5" customHeight="1">
      <c r="A11" s="36"/>
      <c r="B11" s="37"/>
      <c r="C11" s="37"/>
      <c r="D11" s="12"/>
      <c r="E11" s="12"/>
      <c r="F11" s="53"/>
      <c r="G11" s="54"/>
      <c r="H11" s="192" t="s">
        <v>641</v>
      </c>
      <c r="I11" s="6"/>
      <c r="J11" s="6"/>
      <c r="K11" s="6"/>
    </row>
    <row r="12" spans="1:11" ht="15">
      <c r="A12" s="36"/>
      <c r="B12" s="37"/>
      <c r="C12" s="37"/>
      <c r="D12" s="52"/>
      <c r="E12" s="12"/>
      <c r="F12" s="53"/>
      <c r="G12" s="54"/>
      <c r="H12" s="113" t="s">
        <v>515</v>
      </c>
      <c r="I12" s="6"/>
      <c r="J12" s="6"/>
      <c r="K12" s="6"/>
    </row>
    <row r="13" spans="1:11" ht="15">
      <c r="A13" s="36"/>
      <c r="B13" s="37"/>
      <c r="C13" s="37"/>
      <c r="D13" s="52"/>
      <c r="E13" s="12"/>
      <c r="F13" s="53"/>
      <c r="G13" s="54"/>
      <c r="H13" s="54"/>
      <c r="I13" s="6"/>
      <c r="J13" s="6"/>
      <c r="K13" s="6"/>
    </row>
    <row r="14" spans="1:11" ht="15">
      <c r="A14" s="36"/>
      <c r="B14" s="37"/>
      <c r="C14" s="37"/>
      <c r="D14" s="52"/>
      <c r="E14" s="12"/>
      <c r="F14" s="53"/>
      <c r="G14" s="54"/>
      <c r="H14" s="54"/>
      <c r="I14" s="6"/>
      <c r="J14" s="6"/>
      <c r="K14" s="6"/>
    </row>
    <row r="15" spans="1:11" ht="15">
      <c r="A15" s="36"/>
      <c r="B15" s="37"/>
      <c r="C15" s="37"/>
      <c r="D15" s="52"/>
      <c r="E15" s="12"/>
      <c r="F15" s="53"/>
      <c r="G15" s="54"/>
      <c r="H15" s="54"/>
      <c r="I15" s="6"/>
      <c r="J15" s="6"/>
      <c r="K15" s="6"/>
    </row>
    <row r="16" spans="1:11" ht="15">
      <c r="A16" s="36"/>
      <c r="B16" s="37"/>
      <c r="C16" s="37"/>
      <c r="D16" s="52"/>
      <c r="E16" s="12"/>
      <c r="F16" s="53"/>
      <c r="G16" s="54"/>
      <c r="H16" s="54"/>
      <c r="I16" s="6"/>
      <c r="J16" s="6"/>
      <c r="K16" s="6"/>
    </row>
    <row r="17" spans="1:11" ht="15">
      <c r="A17" s="36"/>
      <c r="B17" s="37"/>
      <c r="C17" s="37"/>
      <c r="D17" s="52"/>
      <c r="E17" s="12"/>
      <c r="F17" s="53"/>
      <c r="G17" s="54"/>
      <c r="H17" s="54"/>
      <c r="I17" s="6"/>
      <c r="J17" s="6"/>
      <c r="K17" s="6"/>
    </row>
    <row r="18" spans="1:11" ht="15">
      <c r="A18" s="36"/>
      <c r="B18" s="37"/>
      <c r="C18" s="37"/>
      <c r="D18" s="52"/>
      <c r="E18" s="12"/>
      <c r="F18" s="53"/>
      <c r="G18" s="54"/>
      <c r="H18" s="54"/>
      <c r="I18" s="6"/>
      <c r="J18" s="6"/>
      <c r="K18" s="6"/>
    </row>
    <row r="19" spans="1:11" ht="15">
      <c r="A19" s="36"/>
      <c r="B19" s="37"/>
      <c r="C19" s="37"/>
      <c r="D19" s="52"/>
      <c r="E19" s="12"/>
      <c r="F19" s="53"/>
      <c r="G19" s="54"/>
      <c r="H19" s="54"/>
      <c r="I19" s="6"/>
      <c r="J19" s="6"/>
      <c r="K19" s="6"/>
    </row>
    <row r="20" spans="1:11" ht="15">
      <c r="A20" s="36"/>
      <c r="B20" s="37"/>
      <c r="C20" s="37"/>
      <c r="D20" s="52"/>
      <c r="E20" s="12"/>
      <c r="F20" s="53"/>
      <c r="G20" s="54"/>
      <c r="H20" s="54"/>
      <c r="I20" s="6"/>
      <c r="J20" s="6"/>
      <c r="K20" s="6"/>
    </row>
    <row r="21" spans="1:11" ht="15">
      <c r="A21" s="36"/>
      <c r="B21" s="37"/>
      <c r="C21" s="37"/>
      <c r="D21" s="52"/>
      <c r="E21" s="12"/>
      <c r="F21" s="53"/>
      <c r="G21" s="54"/>
      <c r="H21" s="54"/>
      <c r="I21" s="6"/>
      <c r="J21" s="6"/>
      <c r="K21" s="6"/>
    </row>
    <row r="22" spans="1:11" ht="15">
      <c r="A22" s="36"/>
      <c r="B22" s="37"/>
      <c r="C22" s="37"/>
      <c r="D22" s="52"/>
      <c r="E22" s="12"/>
      <c r="F22" s="53"/>
      <c r="G22" s="54"/>
      <c r="H22" s="54"/>
      <c r="I22" s="6"/>
      <c r="J22" s="6"/>
      <c r="K22" s="6"/>
    </row>
    <row r="23" spans="1:11" ht="15">
      <c r="A23" s="36"/>
      <c r="B23" s="37"/>
      <c r="C23" s="37"/>
      <c r="D23" s="52"/>
      <c r="E23" s="12"/>
      <c r="F23" s="53"/>
      <c r="G23" s="54"/>
      <c r="H23" s="54"/>
      <c r="I23" s="6"/>
      <c r="J23" s="6"/>
      <c r="K23" s="6"/>
    </row>
    <row r="24" spans="1:11" ht="15">
      <c r="A24" s="36"/>
      <c r="B24" s="37"/>
      <c r="C24" s="37"/>
      <c r="D24" s="52"/>
      <c r="E24" s="12"/>
      <c r="F24" s="53"/>
      <c r="G24" s="54"/>
      <c r="H24" s="54"/>
      <c r="I24" s="6"/>
      <c r="J24" s="6"/>
      <c r="K24" s="6"/>
    </row>
    <row r="25" spans="1:11" ht="15">
      <c r="A25" s="36"/>
      <c r="B25" s="37"/>
      <c r="C25" s="37"/>
      <c r="D25" s="52"/>
      <c r="E25" s="12"/>
      <c r="F25" s="53"/>
      <c r="G25" s="54"/>
      <c r="H25" s="54"/>
      <c r="I25" s="6"/>
      <c r="J25" s="6"/>
      <c r="K25" s="6"/>
    </row>
    <row r="26" spans="1:11" ht="15">
      <c r="A26" s="36"/>
      <c r="B26" s="37"/>
      <c r="C26" s="37"/>
      <c r="D26" s="52"/>
      <c r="E26" s="12"/>
      <c r="F26" s="53"/>
      <c r="G26" s="54"/>
      <c r="H26" s="54"/>
      <c r="I26" s="6"/>
      <c r="J26" s="6"/>
      <c r="K26" s="6"/>
    </row>
    <row r="27" spans="1:11" ht="15">
      <c r="A27" s="36"/>
      <c r="B27" s="37"/>
      <c r="C27" s="37"/>
      <c r="D27" s="52"/>
      <c r="E27" s="12"/>
      <c r="F27" s="53"/>
      <c r="G27" s="54"/>
      <c r="H27" s="54"/>
      <c r="I27" s="6"/>
      <c r="J27" s="6"/>
      <c r="K27" s="6"/>
    </row>
    <row r="28" spans="1:11" ht="15">
      <c r="A28" s="36"/>
      <c r="B28" s="37"/>
      <c r="C28" s="37"/>
      <c r="D28" s="52"/>
      <c r="E28" s="12"/>
      <c r="F28" s="53"/>
      <c r="G28" s="54"/>
      <c r="H28" s="54"/>
      <c r="I28" s="6"/>
      <c r="J28" s="6"/>
      <c r="K28" s="6"/>
    </row>
    <row r="29" spans="1:11" ht="15">
      <c r="A29" s="36"/>
      <c r="B29" s="37"/>
      <c r="C29" s="37"/>
      <c r="D29" s="52"/>
      <c r="E29" s="12"/>
      <c r="F29" s="53"/>
      <c r="G29" s="54"/>
      <c r="H29" s="54"/>
      <c r="I29" s="6"/>
      <c r="J29" s="6"/>
      <c r="K29" s="6"/>
    </row>
    <row r="30" spans="1:11" ht="15">
      <c r="A30" s="36"/>
      <c r="B30" s="37"/>
      <c r="C30" s="37"/>
      <c r="D30" s="52"/>
      <c r="E30" s="12"/>
      <c r="F30" s="53"/>
      <c r="G30" s="54"/>
      <c r="H30" s="54"/>
      <c r="I30" s="6"/>
      <c r="J30" s="6"/>
      <c r="K30" s="6"/>
    </row>
    <row r="31" spans="1:11" ht="15">
      <c r="A31" s="36"/>
      <c r="B31" s="37"/>
      <c r="C31" s="37"/>
      <c r="D31" s="52"/>
      <c r="E31" s="12"/>
      <c r="F31" s="53"/>
      <c r="G31" s="54"/>
      <c r="H31" s="54"/>
      <c r="I31" s="6"/>
      <c r="J31" s="6"/>
      <c r="K31" s="6"/>
    </row>
    <row r="32" spans="1:11" ht="15">
      <c r="A32" s="36"/>
      <c r="B32" s="37"/>
      <c r="C32" s="37"/>
      <c r="D32" s="52"/>
      <c r="E32" s="12"/>
      <c r="F32" s="53"/>
      <c r="G32" s="54"/>
      <c r="H32" s="54"/>
      <c r="I32" s="6"/>
      <c r="J32" s="6"/>
      <c r="K32" s="6"/>
    </row>
    <row r="33" spans="1:11" ht="15">
      <c r="A33" s="36"/>
      <c r="B33" s="37"/>
      <c r="C33" s="37"/>
      <c r="D33" s="52"/>
      <c r="E33" s="12"/>
      <c r="F33" s="53"/>
      <c r="G33" s="54"/>
      <c r="H33" s="54"/>
      <c r="I33" s="6"/>
      <c r="J33" s="6"/>
      <c r="K33" s="6"/>
    </row>
    <row r="34" spans="1:11" ht="15">
      <c r="A34" s="36"/>
      <c r="B34" s="37"/>
      <c r="C34" s="37"/>
      <c r="D34" s="52"/>
      <c r="E34" s="12"/>
      <c r="F34" s="53"/>
      <c r="G34" s="54"/>
      <c r="H34" s="54"/>
      <c r="I34" s="6"/>
      <c r="J34" s="6"/>
      <c r="K34" s="6"/>
    </row>
    <row r="35" spans="1:11" ht="15">
      <c r="A35" s="36"/>
      <c r="B35" s="37"/>
      <c r="C35" s="37"/>
      <c r="D35" s="52"/>
      <c r="E35" s="12"/>
      <c r="F35" s="53"/>
      <c r="G35" s="54"/>
      <c r="H35" s="54"/>
      <c r="I35" s="6"/>
      <c r="J35" s="6"/>
      <c r="K35" s="6"/>
    </row>
    <row r="36" spans="1:11" ht="15">
      <c r="A36" s="36"/>
      <c r="B36" s="37"/>
      <c r="C36" s="37"/>
      <c r="D36" s="52"/>
      <c r="E36" s="12"/>
      <c r="F36" s="53"/>
      <c r="G36" s="54"/>
      <c r="H36" s="54"/>
      <c r="I36" s="6"/>
      <c r="J36" s="6"/>
      <c r="K36" s="6"/>
    </row>
    <row r="37" spans="1:11" ht="15">
      <c r="A37" s="36"/>
      <c r="B37" s="37"/>
      <c r="C37" s="37"/>
      <c r="D37" s="52"/>
      <c r="E37" s="12"/>
      <c r="F37" s="53"/>
      <c r="G37" s="54"/>
      <c r="H37" s="54"/>
      <c r="I37" s="6"/>
      <c r="J37" s="6"/>
      <c r="K37" s="6"/>
    </row>
    <row r="38" spans="1:11" ht="15">
      <c r="A38" s="36"/>
      <c r="B38" s="37"/>
      <c r="C38" s="37"/>
      <c r="D38" s="52"/>
      <c r="E38" s="12"/>
      <c r="F38" s="53"/>
      <c r="G38" s="54"/>
      <c r="H38" s="54"/>
      <c r="I38" s="6"/>
      <c r="J38" s="6"/>
      <c r="K38" s="6"/>
    </row>
    <row r="39" spans="1:11" ht="15">
      <c r="A39" s="36"/>
      <c r="B39" s="37"/>
      <c r="C39" s="37"/>
      <c r="D39" s="52"/>
      <c r="E39" s="12"/>
      <c r="F39" s="53"/>
      <c r="G39" s="54"/>
      <c r="H39" s="54"/>
      <c r="I39" s="6"/>
      <c r="J39" s="6"/>
      <c r="K39" s="6"/>
    </row>
    <row r="40" spans="1:11" ht="15">
      <c r="A40" s="36"/>
      <c r="B40" s="37"/>
      <c r="C40" s="37"/>
      <c r="D40" s="52"/>
      <c r="E40" s="12"/>
      <c r="F40" s="53"/>
      <c r="G40" s="54"/>
      <c r="H40" s="54"/>
      <c r="I40" s="6"/>
      <c r="J40" s="6"/>
      <c r="K40" s="6"/>
    </row>
    <row r="41" spans="1:11" ht="15">
      <c r="A41" s="36"/>
      <c r="B41" s="37"/>
      <c r="C41" s="37"/>
      <c r="D41" s="52"/>
      <c r="E41" s="12"/>
      <c r="F41" s="53"/>
      <c r="G41" s="54"/>
      <c r="H41" s="54"/>
      <c r="I41" s="6"/>
      <c r="J41" s="6"/>
      <c r="K41" s="6"/>
    </row>
    <row r="42" spans="1:11" ht="15">
      <c r="A42" s="36"/>
      <c r="B42" s="37"/>
      <c r="C42" s="37"/>
      <c r="D42" s="52"/>
      <c r="E42" s="12"/>
      <c r="F42" s="53"/>
      <c r="G42" s="54"/>
      <c r="H42" s="54"/>
      <c r="I42" s="6"/>
      <c r="J42" s="6"/>
      <c r="K42" s="6"/>
    </row>
    <row r="43" spans="1:11" ht="15">
      <c r="A43" s="36"/>
      <c r="B43" s="37"/>
      <c r="C43" s="37"/>
      <c r="D43" s="52"/>
      <c r="E43" s="12"/>
      <c r="F43" s="53"/>
      <c r="G43" s="54"/>
      <c r="H43" s="54"/>
      <c r="I43" s="6"/>
      <c r="J43" s="6"/>
      <c r="K43" s="6"/>
    </row>
    <row r="44" spans="1:11" ht="15">
      <c r="A44" s="36"/>
      <c r="B44" s="37"/>
      <c r="C44" s="37"/>
      <c r="D44" s="52"/>
      <c r="E44" s="12"/>
      <c r="F44" s="53"/>
      <c r="G44" s="54"/>
      <c r="H44" s="54"/>
      <c r="I44" s="6"/>
      <c r="J44" s="6"/>
      <c r="K44" s="6"/>
    </row>
    <row r="45" spans="1:11" ht="15">
      <c r="A45" s="36"/>
      <c r="B45" s="37"/>
      <c r="C45" s="37"/>
      <c r="D45" s="52"/>
      <c r="E45" s="12"/>
      <c r="F45" s="53"/>
      <c r="G45" s="54"/>
      <c r="H45" s="54"/>
      <c r="I45" s="6"/>
      <c r="J45" s="6"/>
      <c r="K45" s="6"/>
    </row>
    <row r="46" spans="1:11" ht="15">
      <c r="A46" s="36"/>
      <c r="B46" s="37"/>
      <c r="C46" s="37"/>
      <c r="D46" s="52"/>
      <c r="E46" s="12"/>
      <c r="F46" s="53"/>
      <c r="G46" s="54"/>
      <c r="H46" s="54"/>
      <c r="I46" s="6"/>
      <c r="J46" s="6"/>
      <c r="K46" s="6"/>
    </row>
    <row r="47" spans="1:11" ht="15">
      <c r="A47" s="36"/>
      <c r="B47" s="37"/>
      <c r="C47" s="37"/>
      <c r="D47" s="52"/>
      <c r="E47" s="12"/>
      <c r="F47" s="53"/>
      <c r="G47" s="54"/>
      <c r="H47" s="54"/>
      <c r="I47" s="6"/>
      <c r="J47" s="6"/>
      <c r="K47" s="6"/>
    </row>
    <row r="48" spans="1:11" ht="15">
      <c r="A48" s="36"/>
      <c r="B48" s="37"/>
      <c r="C48" s="37"/>
      <c r="D48" s="52"/>
      <c r="E48" s="12"/>
      <c r="F48" s="53"/>
      <c r="G48" s="54"/>
      <c r="H48" s="54"/>
      <c r="I48" s="6"/>
      <c r="J48" s="6"/>
      <c r="K48" s="6"/>
    </row>
    <row r="49" spans="1:11" ht="15">
      <c r="A49" s="36"/>
      <c r="B49" s="37"/>
      <c r="C49" s="37"/>
      <c r="D49" s="52"/>
      <c r="E49" s="12"/>
      <c r="F49" s="53"/>
      <c r="G49" s="54"/>
      <c r="H49" s="54"/>
      <c r="I49" s="6"/>
      <c r="J49" s="6"/>
      <c r="K49" s="6"/>
    </row>
    <row r="50" spans="1:11" ht="15">
      <c r="A50" s="36"/>
      <c r="B50" s="37"/>
      <c r="C50" s="37"/>
      <c r="D50" s="52"/>
      <c r="E50" s="12"/>
      <c r="F50" s="53"/>
      <c r="G50" s="54"/>
      <c r="H50" s="54"/>
      <c r="I50" s="6"/>
      <c r="J50" s="6"/>
      <c r="K50" s="6"/>
    </row>
    <row r="51" spans="1:11" ht="15">
      <c r="A51" s="36"/>
      <c r="B51" s="37"/>
      <c r="C51" s="37"/>
      <c r="D51" s="52"/>
      <c r="E51" s="12"/>
      <c r="F51" s="53"/>
      <c r="G51" s="54"/>
      <c r="H51" s="54"/>
      <c r="I51" s="6"/>
      <c r="J51" s="6"/>
      <c r="K51" s="6"/>
    </row>
    <row r="52" spans="1:11" ht="15">
      <c r="A52" s="36"/>
      <c r="B52" s="37"/>
      <c r="C52" s="37"/>
      <c r="D52" s="52"/>
      <c r="E52" s="12"/>
      <c r="F52" s="53"/>
      <c r="G52" s="54"/>
      <c r="H52" s="54"/>
      <c r="I52" s="6"/>
      <c r="J52" s="6"/>
      <c r="K52" s="6"/>
    </row>
    <row r="53" spans="1:11" ht="15">
      <c r="A53" s="36"/>
      <c r="B53" s="37"/>
      <c r="C53" s="37"/>
      <c r="D53" s="52"/>
      <c r="E53" s="12"/>
      <c r="F53" s="53"/>
      <c r="G53" s="54"/>
      <c r="H53" s="54"/>
      <c r="I53" s="6"/>
      <c r="J53" s="6"/>
      <c r="K53" s="6"/>
    </row>
    <row r="54" spans="1:11" ht="15">
      <c r="A54" s="36"/>
      <c r="B54" s="37"/>
      <c r="C54" s="37"/>
      <c r="D54" s="52"/>
      <c r="E54" s="12"/>
      <c r="F54" s="53"/>
      <c r="G54" s="54"/>
      <c r="H54" s="54"/>
      <c r="I54" s="6"/>
      <c r="J54" s="6"/>
      <c r="K54" s="6"/>
    </row>
    <row r="55" spans="1:11" ht="15">
      <c r="A55" s="36"/>
      <c r="B55" s="37"/>
      <c r="C55" s="37"/>
      <c r="D55" s="52"/>
      <c r="E55" s="12"/>
      <c r="F55" s="53"/>
      <c r="G55" s="54"/>
      <c r="H55" s="54"/>
      <c r="I55" s="6"/>
      <c r="J55" s="6"/>
      <c r="K55" s="6"/>
    </row>
    <row r="56" spans="1:11" ht="15">
      <c r="A56" s="36"/>
      <c r="B56" s="37"/>
      <c r="C56" s="37"/>
      <c r="D56" s="52"/>
      <c r="E56" s="12"/>
      <c r="F56" s="53"/>
      <c r="G56" s="54"/>
      <c r="H56" s="54"/>
      <c r="I56" s="6"/>
      <c r="J56" s="6"/>
      <c r="K56" s="6"/>
    </row>
    <row r="57" spans="1:11" ht="15">
      <c r="A57" s="36"/>
      <c r="B57" s="37"/>
      <c r="C57" s="37"/>
      <c r="D57" s="52"/>
      <c r="E57" s="12"/>
      <c r="F57" s="53"/>
      <c r="G57" s="54"/>
      <c r="H57" s="54"/>
      <c r="I57" s="6"/>
      <c r="J57" s="6"/>
      <c r="K57" s="6"/>
    </row>
    <row r="58" spans="1:11" ht="15">
      <c r="A58" s="36"/>
      <c r="B58" s="37"/>
      <c r="C58" s="37"/>
      <c r="D58" s="52"/>
      <c r="E58" s="12"/>
      <c r="F58" s="53"/>
      <c r="G58" s="54"/>
      <c r="H58" s="54"/>
      <c r="I58" s="6"/>
      <c r="J58" s="6"/>
      <c r="K58" s="6"/>
    </row>
    <row r="59" spans="1:11" ht="15">
      <c r="A59" s="36"/>
      <c r="B59" s="37"/>
      <c r="C59" s="37"/>
      <c r="D59" s="52"/>
      <c r="E59" s="12"/>
      <c r="F59" s="53"/>
      <c r="G59" s="54"/>
      <c r="H59" s="54"/>
      <c r="I59" s="6"/>
      <c r="J59" s="6"/>
      <c r="K59" s="6"/>
    </row>
    <row r="60" spans="1:11" ht="15">
      <c r="A60" s="36"/>
      <c r="B60" s="37"/>
      <c r="C60" s="37"/>
      <c r="D60" s="52"/>
      <c r="E60" s="12"/>
      <c r="F60" s="53"/>
      <c r="G60" s="54"/>
      <c r="H60" s="54"/>
      <c r="I60" s="6"/>
      <c r="J60" s="6"/>
      <c r="K60" s="6"/>
    </row>
    <row r="61" spans="1:11" ht="15">
      <c r="A61" s="36"/>
      <c r="B61" s="37"/>
      <c r="C61" s="37"/>
      <c r="D61" s="52"/>
      <c r="E61" s="12"/>
      <c r="F61" s="53"/>
      <c r="G61" s="54"/>
      <c r="H61" s="54"/>
      <c r="I61" s="6"/>
      <c r="J61" s="6"/>
      <c r="K61" s="6"/>
    </row>
    <row r="62" spans="1:11" ht="15">
      <c r="A62" s="36"/>
      <c r="B62" s="37"/>
      <c r="C62" s="37"/>
      <c r="D62" s="52"/>
      <c r="E62" s="12"/>
      <c r="F62" s="53"/>
      <c r="G62" s="54"/>
      <c r="H62" s="54"/>
      <c r="I62" s="6"/>
      <c r="J62" s="6"/>
      <c r="K62" s="6"/>
    </row>
    <row r="63" spans="1:11" ht="15">
      <c r="A63" s="36"/>
      <c r="B63" s="37"/>
      <c r="C63" s="37"/>
      <c r="D63" s="52"/>
      <c r="E63" s="12"/>
      <c r="F63" s="53"/>
      <c r="G63" s="54"/>
      <c r="H63" s="54"/>
      <c r="I63" s="6"/>
      <c r="J63" s="6"/>
      <c r="K63" s="6"/>
    </row>
    <row r="64" spans="1:11" ht="15">
      <c r="A64" s="36"/>
      <c r="B64" s="37"/>
      <c r="C64" s="37"/>
      <c r="D64" s="52"/>
      <c r="E64" s="12"/>
      <c r="F64" s="53"/>
      <c r="G64" s="54"/>
      <c r="H64" s="54"/>
      <c r="I64" s="6"/>
      <c r="J64" s="6"/>
      <c r="K64" s="6"/>
    </row>
    <row r="65" spans="1:11" ht="15">
      <c r="A65" s="36"/>
      <c r="B65" s="37"/>
      <c r="C65" s="37"/>
      <c r="D65" s="52"/>
      <c r="E65" s="12"/>
      <c r="F65" s="53"/>
      <c r="G65" s="54"/>
      <c r="H65" s="54"/>
      <c r="I65" s="6"/>
      <c r="J65" s="6"/>
      <c r="K65" s="6"/>
    </row>
    <row r="66" spans="1:11" ht="15">
      <c r="A66" s="36"/>
      <c r="B66" s="37"/>
      <c r="C66" s="37"/>
      <c r="D66" s="52"/>
      <c r="E66" s="12"/>
      <c r="F66" s="53"/>
      <c r="G66" s="54"/>
      <c r="H66" s="54"/>
      <c r="I66" s="6"/>
      <c r="J66" s="6"/>
      <c r="K66" s="6"/>
    </row>
    <row r="67" spans="1:11" ht="15">
      <c r="A67" s="36"/>
      <c r="B67" s="37"/>
      <c r="C67" s="37"/>
      <c r="D67" s="52"/>
      <c r="E67" s="12"/>
      <c r="F67" s="53"/>
      <c r="G67" s="54"/>
      <c r="H67" s="54"/>
      <c r="I67" s="6"/>
      <c r="J67" s="6"/>
      <c r="K67" s="6"/>
    </row>
    <row r="68" spans="1:11" ht="15">
      <c r="A68" s="36"/>
      <c r="B68" s="37"/>
      <c r="C68" s="37"/>
      <c r="D68" s="52"/>
      <c r="E68" s="12"/>
      <c r="F68" s="53"/>
      <c r="G68" s="54"/>
      <c r="H68" s="54"/>
      <c r="I68" s="6"/>
      <c r="J68" s="6"/>
      <c r="K68" s="6"/>
    </row>
    <row r="69" spans="1:11" ht="15">
      <c r="A69" s="36"/>
      <c r="B69" s="37"/>
      <c r="C69" s="37"/>
      <c r="D69" s="52"/>
      <c r="E69" s="12"/>
      <c r="F69" s="53"/>
      <c r="G69" s="54"/>
      <c r="H69" s="54"/>
      <c r="I69" s="6"/>
      <c r="J69" s="6"/>
      <c r="K69" s="6"/>
    </row>
    <row r="70" spans="1:11" ht="15">
      <c r="A70" s="36"/>
      <c r="B70" s="37"/>
      <c r="C70" s="37"/>
      <c r="D70" s="52"/>
      <c r="E70" s="12"/>
      <c r="F70" s="53"/>
      <c r="G70" s="54"/>
      <c r="H70" s="54"/>
      <c r="I70" s="6"/>
      <c r="J70" s="6"/>
      <c r="K70" s="6"/>
    </row>
    <row r="71" spans="1:11" ht="15">
      <c r="A71" s="36"/>
      <c r="B71" s="37"/>
      <c r="C71" s="37"/>
      <c r="D71" s="52"/>
      <c r="E71" s="12"/>
      <c r="F71" s="53"/>
      <c r="G71" s="54"/>
      <c r="H71" s="54"/>
      <c r="I71" s="6"/>
      <c r="J71" s="6"/>
      <c r="K71" s="6"/>
    </row>
    <row r="72" spans="1:11" ht="15">
      <c r="A72" s="36"/>
      <c r="B72" s="37"/>
      <c r="C72" s="37"/>
      <c r="D72" s="52"/>
      <c r="E72" s="12"/>
      <c r="F72" s="53"/>
      <c r="G72" s="54"/>
      <c r="H72" s="54"/>
      <c r="I72" s="6"/>
      <c r="J72" s="6"/>
      <c r="K72" s="6"/>
    </row>
    <row r="73" spans="1:11" ht="15">
      <c r="A73" s="36"/>
      <c r="B73" s="37"/>
      <c r="C73" s="37"/>
      <c r="D73" s="52"/>
      <c r="E73" s="12"/>
      <c r="F73" s="53"/>
      <c r="G73" s="54"/>
      <c r="H73" s="54"/>
      <c r="I73" s="6"/>
      <c r="J73" s="6"/>
      <c r="K73" s="6"/>
    </row>
    <row r="74" spans="1:11" ht="15">
      <c r="A74" s="36"/>
      <c r="B74" s="37"/>
      <c r="C74" s="37"/>
      <c r="D74" s="52"/>
      <c r="E74" s="12"/>
      <c r="F74" s="53"/>
      <c r="G74" s="54"/>
      <c r="H74" s="54"/>
      <c r="I74" s="6"/>
      <c r="J74" s="6"/>
      <c r="K74" s="6"/>
    </row>
    <row r="75" spans="1:11" ht="15">
      <c r="A75" s="36"/>
      <c r="B75" s="37"/>
      <c r="C75" s="37"/>
      <c r="D75" s="52"/>
      <c r="E75" s="12"/>
      <c r="F75" s="53"/>
      <c r="G75" s="54"/>
      <c r="H75" s="54"/>
      <c r="I75" s="6"/>
      <c r="J75" s="6"/>
      <c r="K75" s="6"/>
    </row>
    <row r="76" spans="1:11" ht="15">
      <c r="A76" s="36"/>
      <c r="B76" s="37"/>
      <c r="C76" s="37"/>
      <c r="D76" s="52"/>
      <c r="E76" s="12"/>
      <c r="F76" s="53"/>
      <c r="G76" s="54"/>
      <c r="H76" s="54"/>
      <c r="I76" s="6"/>
      <c r="J76" s="6"/>
      <c r="K76" s="6"/>
    </row>
    <row r="77" spans="1:11" ht="15">
      <c r="A77" s="36"/>
      <c r="B77" s="37"/>
      <c r="C77" s="37"/>
      <c r="D77" s="52"/>
      <c r="E77" s="12"/>
      <c r="F77" s="53"/>
      <c r="G77" s="54"/>
      <c r="H77" s="54"/>
      <c r="I77" s="6"/>
      <c r="J77" s="6"/>
      <c r="K77" s="6"/>
    </row>
    <row r="78" spans="1:11" ht="15">
      <c r="A78" s="36"/>
      <c r="B78" s="37"/>
      <c r="C78" s="37"/>
      <c r="D78" s="52"/>
      <c r="E78" s="12"/>
      <c r="F78" s="53"/>
      <c r="G78" s="54"/>
      <c r="H78" s="54"/>
      <c r="I78" s="6"/>
      <c r="J78" s="6"/>
      <c r="K78" s="6"/>
    </row>
    <row r="79" spans="1:11" ht="15">
      <c r="A79" s="36"/>
      <c r="B79" s="37"/>
      <c r="C79" s="37"/>
      <c r="D79" s="52"/>
      <c r="E79" s="12"/>
      <c r="F79" s="53"/>
      <c r="G79" s="54"/>
      <c r="H79" s="54"/>
      <c r="I79" s="6"/>
      <c r="J79" s="6"/>
      <c r="K79" s="6"/>
    </row>
    <row r="80" spans="1:11" ht="15">
      <c r="A80" s="36"/>
      <c r="B80" s="37"/>
      <c r="C80" s="37"/>
      <c r="D80" s="52"/>
      <c r="E80" s="12"/>
      <c r="F80" s="53"/>
      <c r="G80" s="54"/>
      <c r="H80" s="54"/>
      <c r="I80" s="6"/>
      <c r="J80" s="6"/>
      <c r="K80" s="6"/>
    </row>
    <row r="81" spans="1:11" ht="15">
      <c r="A81" s="36"/>
      <c r="B81" s="37"/>
      <c r="C81" s="37"/>
      <c r="D81" s="52"/>
      <c r="E81" s="12"/>
      <c r="F81" s="53"/>
      <c r="G81" s="54"/>
      <c r="H81" s="54"/>
      <c r="I81" s="6"/>
      <c r="J81" s="6"/>
      <c r="K81" s="6"/>
    </row>
    <row r="82" spans="1:11" ht="15">
      <c r="A82" s="36"/>
      <c r="B82" s="37"/>
      <c r="C82" s="37"/>
      <c r="D82" s="52"/>
      <c r="E82" s="12"/>
      <c r="F82" s="53"/>
      <c r="G82" s="54"/>
      <c r="H82" s="54"/>
      <c r="I82" s="6"/>
      <c r="J82" s="6"/>
      <c r="K82" s="6"/>
    </row>
    <row r="83" spans="1:11" ht="15">
      <c r="A83" s="36"/>
      <c r="B83" s="37"/>
      <c r="C83" s="37"/>
      <c r="D83" s="52"/>
      <c r="E83" s="12"/>
      <c r="F83" s="53"/>
      <c r="G83" s="54"/>
      <c r="H83" s="54"/>
      <c r="I83" s="6"/>
      <c r="J83" s="6"/>
      <c r="K83" s="6"/>
    </row>
    <row r="84" spans="1:11" ht="15">
      <c r="A84" s="36"/>
      <c r="B84" s="37"/>
      <c r="C84" s="37"/>
      <c r="D84" s="52"/>
      <c r="E84" s="12"/>
      <c r="F84" s="53"/>
      <c r="G84" s="54"/>
      <c r="H84" s="54"/>
      <c r="I84" s="6"/>
      <c r="J84" s="6"/>
      <c r="K84" s="6"/>
    </row>
    <row r="85" spans="1:11" ht="15">
      <c r="A85" s="36"/>
      <c r="B85" s="37"/>
      <c r="C85" s="37"/>
      <c r="D85" s="52"/>
      <c r="E85" s="12"/>
      <c r="F85" s="53"/>
      <c r="G85" s="54"/>
      <c r="H85" s="54"/>
      <c r="I85" s="6"/>
      <c r="J85" s="6"/>
      <c r="K85" s="6"/>
    </row>
    <row r="86" spans="1:11" ht="15">
      <c r="A86" s="36"/>
      <c r="B86" s="37"/>
      <c r="C86" s="37"/>
      <c r="D86" s="52"/>
      <c r="E86" s="12"/>
      <c r="F86" s="53"/>
      <c r="G86" s="54"/>
      <c r="H86" s="54"/>
      <c r="I86" s="6"/>
      <c r="J86" s="6"/>
      <c r="K86" s="6"/>
    </row>
    <row r="87" spans="1:11" ht="15">
      <c r="A87" s="36"/>
      <c r="B87" s="37"/>
      <c r="C87" s="37"/>
      <c r="D87" s="52"/>
      <c r="E87" s="12"/>
      <c r="F87" s="53"/>
      <c r="G87" s="54"/>
      <c r="H87" s="54"/>
      <c r="I87" s="6"/>
      <c r="J87" s="6"/>
      <c r="K87" s="6"/>
    </row>
    <row r="88" spans="1:11" ht="15">
      <c r="A88" s="36"/>
      <c r="B88" s="37"/>
      <c r="C88" s="37"/>
      <c r="D88" s="52"/>
      <c r="E88" s="12"/>
      <c r="F88" s="53"/>
      <c r="G88" s="54"/>
      <c r="H88" s="54"/>
      <c r="I88" s="6"/>
      <c r="J88" s="6"/>
      <c r="K88" s="6"/>
    </row>
    <row r="89" spans="1:11" ht="15">
      <c r="A89" s="36"/>
      <c r="B89" s="37"/>
      <c r="C89" s="37"/>
      <c r="D89" s="52"/>
      <c r="E89" s="12"/>
      <c r="F89" s="53"/>
      <c r="G89" s="54"/>
      <c r="H89" s="54"/>
      <c r="I89" s="6"/>
      <c r="J89" s="6"/>
      <c r="K89" s="6"/>
    </row>
    <row r="90" spans="1:11" ht="15">
      <c r="A90" s="36"/>
      <c r="B90" s="37"/>
      <c r="C90" s="37"/>
      <c r="D90" s="52"/>
      <c r="E90" s="12"/>
      <c r="F90" s="53"/>
      <c r="G90" s="54"/>
      <c r="H90" s="54"/>
      <c r="I90" s="6"/>
      <c r="J90" s="6"/>
      <c r="K90" s="6"/>
    </row>
    <row r="91" spans="1:11" ht="15">
      <c r="A91" s="36"/>
      <c r="B91" s="37"/>
      <c r="C91" s="37"/>
      <c r="D91" s="52"/>
      <c r="E91" s="12"/>
      <c r="F91" s="53"/>
      <c r="G91" s="54"/>
      <c r="H91" s="54"/>
      <c r="I91" s="6"/>
      <c r="J91" s="6"/>
      <c r="K91" s="6"/>
    </row>
    <row r="92" spans="1:11" ht="15">
      <c r="A92" s="36"/>
      <c r="B92" s="37"/>
      <c r="C92" s="37"/>
      <c r="D92" s="52"/>
      <c r="E92" s="12"/>
      <c r="F92" s="53"/>
      <c r="G92" s="54"/>
      <c r="H92" s="54"/>
      <c r="I92" s="6"/>
      <c r="J92" s="6"/>
      <c r="K92" s="6"/>
    </row>
    <row r="93" spans="1:11" ht="15">
      <c r="A93" s="36"/>
      <c r="B93" s="37"/>
      <c r="C93" s="37"/>
      <c r="D93" s="52"/>
      <c r="E93" s="12"/>
      <c r="F93" s="53"/>
      <c r="G93" s="54"/>
      <c r="H93" s="54"/>
      <c r="I93" s="6"/>
      <c r="J93" s="6"/>
      <c r="K93" s="6"/>
    </row>
    <row r="94" spans="1:11" ht="15">
      <c r="A94" s="36"/>
      <c r="B94" s="37"/>
      <c r="C94" s="37"/>
      <c r="D94" s="52"/>
      <c r="E94" s="12"/>
      <c r="F94" s="53"/>
      <c r="G94" s="54"/>
      <c r="H94" s="54"/>
      <c r="I94" s="6"/>
      <c r="J94" s="6"/>
      <c r="K94" s="6"/>
    </row>
    <row r="95" spans="1:11" ht="15">
      <c r="A95" s="36"/>
      <c r="B95" s="37"/>
      <c r="C95" s="37"/>
      <c r="D95" s="52"/>
      <c r="E95" s="12"/>
      <c r="F95" s="53"/>
      <c r="G95" s="54"/>
      <c r="H95" s="54"/>
      <c r="I95" s="6"/>
      <c r="J95" s="6"/>
      <c r="K95" s="6"/>
    </row>
    <row r="96" spans="1:11" ht="15">
      <c r="A96" s="36"/>
      <c r="B96" s="37"/>
      <c r="C96" s="37"/>
      <c r="D96" s="52"/>
      <c r="E96" s="12"/>
      <c r="F96" s="53"/>
      <c r="G96" s="54"/>
      <c r="H96" s="54"/>
      <c r="I96" s="6"/>
      <c r="J96" s="6"/>
      <c r="K96" s="6"/>
    </row>
    <row r="97" spans="1:11" ht="15">
      <c r="A97" s="36"/>
      <c r="B97" s="37"/>
      <c r="C97" s="37"/>
      <c r="D97" s="52"/>
      <c r="E97" s="12"/>
      <c r="F97" s="53"/>
      <c r="G97" s="54"/>
      <c r="H97" s="54"/>
      <c r="I97" s="6"/>
      <c r="J97" s="6"/>
      <c r="K97" s="6"/>
    </row>
    <row r="98" spans="1:11" ht="15">
      <c r="A98" s="36"/>
      <c r="B98" s="37"/>
      <c r="C98" s="37"/>
      <c r="D98" s="52"/>
      <c r="E98" s="12"/>
      <c r="F98" s="53"/>
      <c r="G98" s="54"/>
      <c r="H98" s="54"/>
      <c r="I98" s="6"/>
      <c r="J98" s="6"/>
      <c r="K98" s="6"/>
    </row>
    <row r="99" spans="1:11" ht="15">
      <c r="A99" s="36"/>
      <c r="B99" s="37"/>
      <c r="C99" s="37"/>
      <c r="D99" s="52"/>
      <c r="E99" s="12"/>
      <c r="F99" s="53"/>
      <c r="G99" s="54"/>
      <c r="H99" s="54"/>
      <c r="I99" s="6"/>
      <c r="J99" s="6"/>
      <c r="K99" s="6"/>
    </row>
    <row r="100" spans="1:11" ht="15">
      <c r="A100" s="36"/>
      <c r="B100" s="37"/>
      <c r="C100" s="37"/>
      <c r="D100" s="52"/>
      <c r="E100" s="12"/>
      <c r="F100" s="53"/>
      <c r="G100" s="54"/>
      <c r="H100" s="54"/>
      <c r="I100" s="6"/>
      <c r="J100" s="6"/>
      <c r="K100" s="6"/>
    </row>
    <row r="101" spans="1:11" ht="15">
      <c r="A101" s="36"/>
      <c r="B101" s="37"/>
      <c r="C101" s="37"/>
      <c r="D101" s="52"/>
      <c r="E101" s="12"/>
      <c r="F101" s="53"/>
      <c r="G101" s="54"/>
      <c r="H101" s="54"/>
      <c r="I101" s="6"/>
      <c r="J101" s="6"/>
      <c r="K101" s="6"/>
    </row>
    <row r="102" spans="1:11" ht="15">
      <c r="A102" s="36"/>
      <c r="B102" s="37"/>
      <c r="C102" s="37"/>
      <c r="D102" s="52"/>
      <c r="E102" s="12"/>
      <c r="F102" s="53"/>
      <c r="G102" s="54"/>
      <c r="H102" s="54"/>
      <c r="I102" s="6"/>
      <c r="J102" s="6"/>
      <c r="K102" s="6"/>
    </row>
    <row r="103" spans="1:11" ht="15">
      <c r="A103" s="36"/>
      <c r="B103" s="37"/>
      <c r="C103" s="37"/>
      <c r="D103" s="52"/>
      <c r="E103" s="12"/>
      <c r="F103" s="53"/>
      <c r="G103" s="54"/>
      <c r="H103" s="54"/>
      <c r="I103" s="6"/>
      <c r="J103" s="6"/>
      <c r="K103" s="6"/>
    </row>
    <row r="104" spans="1:11" ht="15">
      <c r="A104" s="36"/>
      <c r="B104" s="37"/>
      <c r="C104" s="37"/>
      <c r="D104" s="52"/>
      <c r="E104" s="12"/>
      <c r="F104" s="53"/>
      <c r="G104" s="54"/>
      <c r="H104" s="54"/>
      <c r="I104" s="6"/>
      <c r="J104" s="6"/>
      <c r="K104" s="6"/>
    </row>
    <row r="105" spans="1:11" ht="15">
      <c r="A105" s="36"/>
      <c r="B105" s="37"/>
      <c r="C105" s="37"/>
      <c r="D105" s="52"/>
      <c r="E105" s="12"/>
      <c r="F105" s="53"/>
      <c r="G105" s="54"/>
      <c r="H105" s="54"/>
      <c r="I105" s="6"/>
      <c r="J105" s="6"/>
      <c r="K105" s="6"/>
    </row>
    <row r="106" spans="1:11" ht="15">
      <c r="A106" s="36"/>
      <c r="B106" s="37"/>
      <c r="C106" s="37"/>
      <c r="D106" s="52"/>
      <c r="E106" s="12"/>
      <c r="F106" s="53"/>
      <c r="G106" s="54"/>
      <c r="H106" s="54"/>
      <c r="I106" s="6"/>
      <c r="J106" s="6"/>
      <c r="K106" s="6"/>
    </row>
    <row r="107" spans="1:11" ht="15">
      <c r="A107" s="36"/>
      <c r="B107" s="37"/>
      <c r="C107" s="37"/>
      <c r="D107" s="52"/>
      <c r="E107" s="12"/>
      <c r="F107" s="53"/>
      <c r="G107" s="54"/>
      <c r="H107" s="54"/>
      <c r="I107" s="6"/>
      <c r="J107" s="6"/>
      <c r="K107" s="6"/>
    </row>
    <row r="108" spans="1:11" ht="15">
      <c r="A108" s="36"/>
      <c r="B108" s="37"/>
      <c r="C108" s="37"/>
      <c r="D108" s="52"/>
      <c r="E108" s="12"/>
      <c r="F108" s="53"/>
      <c r="G108" s="54"/>
      <c r="H108" s="54"/>
      <c r="I108" s="6"/>
      <c r="J108" s="6"/>
      <c r="K108" s="6"/>
    </row>
    <row r="109" spans="1:11" ht="15">
      <c r="A109" s="36"/>
      <c r="B109" s="37"/>
      <c r="C109" s="37"/>
      <c r="D109" s="52"/>
      <c r="E109" s="12"/>
      <c r="F109" s="53"/>
      <c r="G109" s="54"/>
      <c r="H109" s="54"/>
      <c r="I109" s="6"/>
      <c r="J109" s="6"/>
      <c r="K109" s="6"/>
    </row>
    <row r="110" spans="1:11" ht="15">
      <c r="A110" s="36"/>
      <c r="B110" s="37"/>
      <c r="C110" s="37"/>
      <c r="D110" s="52"/>
      <c r="E110" s="12"/>
      <c r="F110" s="53"/>
      <c r="G110" s="54"/>
      <c r="H110" s="54"/>
      <c r="I110" s="6"/>
      <c r="J110" s="6"/>
      <c r="K110" s="6"/>
    </row>
    <row r="111" spans="1:11" ht="15">
      <c r="A111" s="36"/>
      <c r="B111" s="55"/>
      <c r="C111" s="55"/>
      <c r="D111" s="12"/>
      <c r="E111" s="12"/>
      <c r="F111" s="53"/>
      <c r="G111" s="54"/>
      <c r="H111" s="54"/>
      <c r="I111" s="6"/>
      <c r="J111" s="6"/>
      <c r="K111" s="6"/>
    </row>
    <row r="112" spans="1:11" ht="15">
      <c r="A112" s="36"/>
      <c r="B112" s="55"/>
      <c r="C112" s="55"/>
      <c r="D112" s="12"/>
      <c r="E112" s="12"/>
      <c r="F112" s="53"/>
      <c r="G112" s="54"/>
      <c r="H112" s="54"/>
      <c r="I112" s="6"/>
      <c r="J112" s="6"/>
      <c r="K112" s="6"/>
    </row>
    <row r="113" spans="1:11" ht="51.75" customHeight="1">
      <c r="A113" s="36"/>
      <c r="B113" s="37"/>
      <c r="C113" s="37"/>
      <c r="D113" s="52"/>
      <c r="E113" s="12"/>
      <c r="F113" s="53"/>
      <c r="G113" s="54"/>
      <c r="H113" s="54"/>
      <c r="I113" s="6"/>
      <c r="J113" s="6"/>
      <c r="K113" s="6"/>
    </row>
    <row r="114" spans="1:11" ht="15">
      <c r="A114" s="36"/>
      <c r="B114" s="37"/>
      <c r="C114" s="37"/>
      <c r="D114" s="52"/>
      <c r="E114" s="12"/>
      <c r="F114" s="53"/>
      <c r="G114" s="54"/>
      <c r="H114" s="54"/>
      <c r="I114" s="6"/>
      <c r="J114" s="6"/>
      <c r="K114" s="6"/>
    </row>
    <row r="115" spans="1:11" ht="15">
      <c r="A115" s="36"/>
      <c r="B115" s="37"/>
      <c r="C115" s="37"/>
      <c r="D115" s="52"/>
      <c r="E115" s="12"/>
      <c r="F115" s="53"/>
      <c r="G115" s="54"/>
      <c r="H115" s="54"/>
      <c r="I115" s="6"/>
      <c r="J115" s="6"/>
      <c r="K115" s="6"/>
    </row>
    <row r="116" spans="1:11" ht="15">
      <c r="A116" s="36"/>
      <c r="B116" s="37"/>
      <c r="C116" s="37"/>
      <c r="D116" s="52"/>
      <c r="E116" s="12"/>
      <c r="F116" s="53"/>
      <c r="G116" s="54"/>
      <c r="H116" s="54"/>
      <c r="I116" s="6"/>
      <c r="J116" s="6"/>
      <c r="K116" s="6"/>
    </row>
    <row r="117" spans="1:11" ht="15">
      <c r="A117" s="36"/>
      <c r="B117" s="37"/>
      <c r="C117" s="37"/>
      <c r="D117" s="52"/>
      <c r="E117" s="12"/>
      <c r="F117" s="53"/>
      <c r="G117" s="54"/>
      <c r="H117" s="54"/>
      <c r="I117" s="6"/>
      <c r="J117" s="6"/>
      <c r="K117" s="6"/>
    </row>
    <row r="118" spans="1:11" ht="15">
      <c r="A118" s="36"/>
      <c r="B118" s="37"/>
      <c r="C118" s="37"/>
      <c r="D118" s="52"/>
      <c r="E118" s="12"/>
      <c r="F118" s="53"/>
      <c r="G118" s="54"/>
      <c r="H118" s="54"/>
      <c r="I118" s="6"/>
      <c r="J118" s="6"/>
      <c r="K118" s="6"/>
    </row>
    <row r="119" spans="1:11" ht="15">
      <c r="A119" s="36"/>
      <c r="B119" s="37"/>
      <c r="C119" s="37"/>
      <c r="D119" s="52"/>
      <c r="E119" s="12"/>
      <c r="F119" s="53"/>
      <c r="G119" s="54"/>
      <c r="H119" s="54"/>
      <c r="I119" s="6"/>
      <c r="J119" s="6"/>
      <c r="K119" s="6"/>
    </row>
    <row r="120" spans="1:11" ht="15">
      <c r="A120" s="36"/>
      <c r="B120" s="37"/>
      <c r="C120" s="37"/>
      <c r="D120" s="52"/>
      <c r="E120" s="12"/>
      <c r="F120" s="53"/>
      <c r="G120" s="54"/>
      <c r="H120" s="54"/>
      <c r="I120" s="6"/>
      <c r="J120" s="6"/>
      <c r="K120" s="6"/>
    </row>
    <row r="121" spans="1:11" ht="15">
      <c r="A121" s="36"/>
      <c r="B121" s="37"/>
      <c r="C121" s="37"/>
      <c r="D121" s="52"/>
      <c r="E121" s="12"/>
      <c r="F121" s="53"/>
      <c r="G121" s="54"/>
      <c r="H121" s="54"/>
      <c r="I121" s="6"/>
      <c r="J121" s="6"/>
      <c r="K121" s="6"/>
    </row>
    <row r="122" spans="1:11" ht="15">
      <c r="A122" s="36"/>
      <c r="B122" s="37"/>
      <c r="C122" s="37"/>
      <c r="D122" s="52"/>
      <c r="E122" s="12"/>
      <c r="F122" s="53"/>
      <c r="G122" s="54"/>
      <c r="H122" s="54"/>
      <c r="I122" s="6"/>
      <c r="J122" s="6"/>
      <c r="K122" s="6"/>
    </row>
    <row r="123" spans="1:11" ht="15">
      <c r="A123" s="36"/>
      <c r="B123" s="37"/>
      <c r="C123" s="37"/>
      <c r="D123" s="52"/>
      <c r="E123" s="12"/>
      <c r="F123" s="53"/>
      <c r="G123" s="54"/>
      <c r="H123" s="54"/>
      <c r="I123" s="6"/>
      <c r="J123" s="6"/>
      <c r="K123" s="6"/>
    </row>
    <row r="124" spans="1:11" ht="15">
      <c r="A124" s="36"/>
      <c r="B124" s="37"/>
      <c r="C124" s="37"/>
      <c r="D124" s="52"/>
      <c r="E124" s="12"/>
      <c r="F124" s="53"/>
      <c r="G124" s="54"/>
      <c r="H124" s="54"/>
      <c r="I124" s="6"/>
      <c r="J124" s="6"/>
      <c r="K124" s="6"/>
    </row>
    <row r="125" spans="1:11" ht="15">
      <c r="A125" s="36"/>
      <c r="B125" s="37"/>
      <c r="C125" s="37"/>
      <c r="D125" s="52"/>
      <c r="E125" s="12"/>
      <c r="F125" s="53"/>
      <c r="G125" s="54"/>
      <c r="H125" s="54"/>
      <c r="I125" s="6"/>
      <c r="J125" s="6"/>
      <c r="K125" s="6"/>
    </row>
    <row r="126" spans="1:11" ht="15">
      <c r="A126" s="36"/>
      <c r="B126" s="37"/>
      <c r="C126" s="37"/>
      <c r="D126" s="52"/>
      <c r="E126" s="12"/>
      <c r="F126" s="53"/>
      <c r="G126" s="54"/>
      <c r="H126" s="54"/>
      <c r="I126" s="6"/>
      <c r="J126" s="6"/>
      <c r="K126" s="6"/>
    </row>
    <row r="127" spans="1:11" ht="15">
      <c r="A127" s="36"/>
      <c r="B127" s="37"/>
      <c r="C127" s="37"/>
      <c r="D127" s="52"/>
      <c r="E127" s="12"/>
      <c r="F127" s="53"/>
      <c r="G127" s="54"/>
      <c r="H127" s="54"/>
      <c r="I127" s="6"/>
      <c r="J127" s="6"/>
      <c r="K127" s="6"/>
    </row>
    <row r="128" spans="1:11" ht="15">
      <c r="A128" s="36"/>
      <c r="B128" s="37"/>
      <c r="C128" s="37"/>
      <c r="D128" s="52"/>
      <c r="E128" s="12"/>
      <c r="F128" s="53"/>
      <c r="G128" s="54"/>
      <c r="H128" s="54"/>
      <c r="I128" s="6"/>
      <c r="J128" s="6"/>
      <c r="K128" s="6"/>
    </row>
    <row r="129" spans="1:11" ht="15">
      <c r="A129" s="36"/>
      <c r="B129" s="37"/>
      <c r="C129" s="37"/>
      <c r="D129" s="52"/>
      <c r="E129" s="12"/>
      <c r="F129" s="53"/>
      <c r="G129" s="54"/>
      <c r="H129" s="54"/>
      <c r="I129" s="6"/>
      <c r="J129" s="6"/>
      <c r="K129" s="6"/>
    </row>
    <row r="130" spans="1:11" ht="15">
      <c r="A130" s="36"/>
      <c r="B130" s="37"/>
      <c r="C130" s="37"/>
      <c r="D130" s="52"/>
      <c r="E130" s="12"/>
      <c r="F130" s="53"/>
      <c r="G130" s="54"/>
      <c r="H130" s="54"/>
      <c r="I130" s="6"/>
      <c r="J130" s="6"/>
      <c r="K130" s="6"/>
    </row>
    <row r="131" spans="1:11" ht="15">
      <c r="A131" s="36"/>
      <c r="B131" s="37"/>
      <c r="C131" s="37"/>
      <c r="D131" s="52"/>
      <c r="E131" s="12"/>
      <c r="F131" s="53"/>
      <c r="G131" s="54"/>
      <c r="H131" s="54"/>
      <c r="I131" s="6"/>
      <c r="J131" s="6"/>
      <c r="K131" s="6"/>
    </row>
    <row r="132" spans="1:11" ht="15">
      <c r="A132" s="36"/>
      <c r="B132" s="37"/>
      <c r="C132" s="37"/>
      <c r="D132" s="52"/>
      <c r="E132" s="12"/>
      <c r="F132" s="53"/>
      <c r="G132" s="54"/>
      <c r="H132" s="54"/>
      <c r="I132" s="6"/>
      <c r="J132" s="6"/>
      <c r="K132" s="6"/>
    </row>
    <row r="133" spans="1:11" ht="15">
      <c r="A133" s="36"/>
      <c r="B133" s="37"/>
      <c r="C133" s="37"/>
      <c r="D133" s="52"/>
      <c r="E133" s="12"/>
      <c r="F133" s="53"/>
      <c r="G133" s="54"/>
      <c r="H133" s="54"/>
      <c r="I133" s="6"/>
      <c r="J133" s="6"/>
      <c r="K133" s="6"/>
    </row>
    <row r="134" spans="1:11" ht="15">
      <c r="A134" s="36"/>
      <c r="B134" s="37"/>
      <c r="C134" s="37"/>
      <c r="D134" s="52"/>
      <c r="E134" s="12"/>
      <c r="F134" s="53"/>
      <c r="G134" s="54"/>
      <c r="H134" s="54"/>
      <c r="I134" s="6"/>
      <c r="J134" s="6"/>
      <c r="K134" s="6"/>
    </row>
    <row r="135" spans="1:11" ht="15">
      <c r="A135" s="36"/>
      <c r="B135" s="37"/>
      <c r="C135" s="37"/>
      <c r="D135" s="52"/>
      <c r="E135" s="12"/>
      <c r="F135" s="53"/>
      <c r="G135" s="54"/>
      <c r="H135" s="54"/>
      <c r="I135" s="6"/>
      <c r="J135" s="6"/>
      <c r="K135" s="6"/>
    </row>
    <row r="136" spans="1:11" ht="15">
      <c r="A136" s="36"/>
      <c r="B136" s="37"/>
      <c r="C136" s="37"/>
      <c r="D136" s="52"/>
      <c r="E136" s="12"/>
      <c r="F136" s="53"/>
      <c r="G136" s="54"/>
      <c r="H136" s="54"/>
      <c r="I136" s="6"/>
      <c r="J136" s="6"/>
      <c r="K136" s="6"/>
    </row>
    <row r="137" spans="1:11" ht="15">
      <c r="A137" s="36"/>
      <c r="B137" s="37"/>
      <c r="C137" s="37"/>
      <c r="D137" s="52"/>
      <c r="E137" s="12"/>
      <c r="F137" s="53"/>
      <c r="G137" s="54"/>
      <c r="H137" s="54"/>
      <c r="I137" s="6"/>
      <c r="J137" s="6"/>
      <c r="K137" s="6"/>
    </row>
    <row r="138" spans="1:11" ht="15">
      <c r="A138" s="36"/>
      <c r="B138" s="37"/>
      <c r="C138" s="37"/>
      <c r="D138" s="52"/>
      <c r="E138" s="12"/>
      <c r="F138" s="53"/>
      <c r="G138" s="54"/>
      <c r="H138" s="54"/>
      <c r="I138" s="6"/>
      <c r="J138" s="6"/>
      <c r="K138" s="6"/>
    </row>
    <row r="139" spans="1:11" ht="15">
      <c r="A139" s="36"/>
      <c r="B139" s="37"/>
      <c r="C139" s="37"/>
      <c r="D139" s="52"/>
      <c r="E139" s="12"/>
      <c r="F139" s="53"/>
      <c r="G139" s="54"/>
      <c r="H139" s="54"/>
      <c r="I139" s="6"/>
      <c r="J139" s="6"/>
      <c r="K139" s="6"/>
    </row>
    <row r="140" spans="1:11" ht="15">
      <c r="A140" s="36"/>
      <c r="B140" s="37"/>
      <c r="C140" s="37"/>
      <c r="D140" s="52"/>
      <c r="E140" s="12"/>
      <c r="F140" s="53"/>
      <c r="G140" s="54"/>
      <c r="H140" s="54"/>
      <c r="I140" s="6"/>
      <c r="J140" s="6"/>
      <c r="K140" s="6"/>
    </row>
    <row r="141" spans="1:11" ht="15">
      <c r="A141" s="36"/>
      <c r="B141" s="37"/>
      <c r="C141" s="37"/>
      <c r="D141" s="52"/>
      <c r="E141" s="12"/>
      <c r="F141" s="53"/>
      <c r="G141" s="54"/>
      <c r="H141" s="54"/>
      <c r="I141" s="6"/>
      <c r="J141" s="6"/>
      <c r="K141" s="6"/>
    </row>
    <row r="142" spans="1:11" ht="15">
      <c r="A142" s="36"/>
      <c r="B142" s="57"/>
      <c r="C142" s="57"/>
      <c r="D142" s="52"/>
      <c r="E142" s="12"/>
      <c r="F142" s="53"/>
      <c r="G142" s="54"/>
      <c r="H142" s="54"/>
      <c r="I142" s="6"/>
      <c r="J142" s="6"/>
      <c r="K142" s="6"/>
    </row>
    <row r="143" spans="1:11" ht="15">
      <c r="A143" s="36"/>
      <c r="B143" s="57"/>
      <c r="C143" s="57"/>
      <c r="D143" s="52"/>
      <c r="E143" s="12"/>
      <c r="F143" s="53"/>
      <c r="G143" s="54"/>
      <c r="H143" s="54"/>
      <c r="I143" s="6"/>
      <c r="J143" s="6"/>
      <c r="K143" s="6"/>
    </row>
    <row r="144" spans="1:11" ht="15">
      <c r="A144" s="36"/>
      <c r="B144" s="57"/>
      <c r="C144" s="57"/>
      <c r="D144" s="52"/>
      <c r="E144" s="12"/>
      <c r="F144" s="53"/>
      <c r="G144" s="54"/>
      <c r="H144" s="54"/>
      <c r="I144" s="6"/>
      <c r="J144" s="6"/>
      <c r="K144" s="6"/>
    </row>
    <row r="145" spans="1:11" ht="15">
      <c r="A145" s="36"/>
      <c r="B145" s="57"/>
      <c r="C145" s="57"/>
      <c r="D145" s="52"/>
      <c r="E145" s="12"/>
      <c r="F145" s="53"/>
      <c r="G145" s="54"/>
      <c r="H145" s="54"/>
      <c r="I145" s="6"/>
      <c r="J145" s="6"/>
      <c r="K145" s="6"/>
    </row>
    <row r="146" spans="1:11" ht="15">
      <c r="A146" s="36"/>
      <c r="B146" s="57"/>
      <c r="C146" s="57"/>
      <c r="D146" s="52"/>
      <c r="E146" s="12"/>
      <c r="F146" s="53"/>
      <c r="G146" s="54"/>
      <c r="H146" s="54"/>
      <c r="I146" s="6"/>
      <c r="J146" s="6"/>
      <c r="K146" s="6"/>
    </row>
    <row r="147" spans="1:11" ht="15">
      <c r="A147" s="36"/>
      <c r="B147" s="57"/>
      <c r="C147" s="57"/>
      <c r="D147" s="52"/>
      <c r="E147" s="12"/>
      <c r="F147" s="53"/>
      <c r="G147" s="54"/>
      <c r="H147" s="54"/>
      <c r="I147" s="6"/>
      <c r="J147" s="6"/>
      <c r="K147" s="6"/>
    </row>
    <row r="148" spans="1:11" ht="15">
      <c r="A148" s="36"/>
      <c r="B148" s="37"/>
      <c r="C148" s="37"/>
      <c r="D148" s="52"/>
      <c r="E148" s="12"/>
      <c r="F148" s="53"/>
      <c r="G148" s="54"/>
      <c r="H148" s="54"/>
      <c r="I148" s="6"/>
      <c r="J148" s="6"/>
      <c r="K148" s="6"/>
    </row>
    <row r="149" spans="1:11" ht="15">
      <c r="A149" s="36"/>
      <c r="B149" s="37"/>
      <c r="C149" s="37"/>
      <c r="D149" s="52"/>
      <c r="E149" s="12"/>
      <c r="F149" s="53"/>
      <c r="G149" s="54"/>
      <c r="H149" s="54"/>
      <c r="I149" s="6"/>
      <c r="J149" s="6"/>
      <c r="K149" s="6"/>
    </row>
    <row r="150" spans="1:11" ht="15">
      <c r="A150" s="36"/>
      <c r="B150" s="37"/>
      <c r="C150" s="37"/>
      <c r="D150" s="12"/>
      <c r="E150" s="12"/>
      <c r="F150" s="53"/>
      <c r="G150" s="54"/>
      <c r="H150" s="54"/>
      <c r="I150" s="6"/>
      <c r="J150" s="6"/>
      <c r="K150" s="6"/>
    </row>
    <row r="151" spans="1:11" ht="15">
      <c r="A151" s="36"/>
      <c r="B151" s="37"/>
      <c r="C151" s="37"/>
      <c r="D151" s="52"/>
      <c r="E151" s="12"/>
      <c r="F151" s="53"/>
      <c r="G151" s="54"/>
      <c r="H151" s="54"/>
      <c r="I151" s="6"/>
      <c r="J151" s="6"/>
      <c r="K151" s="6"/>
    </row>
    <row r="152" spans="1:11" ht="15">
      <c r="A152" s="36"/>
      <c r="B152" s="37"/>
      <c r="C152" s="37"/>
      <c r="D152" s="52"/>
      <c r="E152" s="12"/>
      <c r="F152" s="53"/>
      <c r="G152" s="54"/>
      <c r="H152" s="54"/>
      <c r="I152" s="6"/>
      <c r="J152" s="6"/>
      <c r="K152" s="6"/>
    </row>
    <row r="153" spans="1:11" ht="15">
      <c r="A153" s="36"/>
      <c r="B153" s="37"/>
      <c r="C153" s="37"/>
      <c r="D153" s="12"/>
      <c r="E153" s="12"/>
      <c r="F153" s="53"/>
      <c r="G153" s="54"/>
      <c r="H153" s="54"/>
      <c r="I153" s="6"/>
      <c r="J153" s="6"/>
      <c r="K153" s="6"/>
    </row>
    <row r="154" spans="1:11" ht="15">
      <c r="A154" s="36"/>
      <c r="B154" s="37"/>
      <c r="C154" s="37"/>
      <c r="D154" s="52"/>
      <c r="E154" s="12"/>
      <c r="F154" s="53"/>
      <c r="G154" s="54"/>
      <c r="H154" s="54"/>
      <c r="I154" s="6"/>
      <c r="J154" s="6"/>
      <c r="K154" s="6"/>
    </row>
    <row r="155" spans="1:11" ht="15">
      <c r="A155" s="36"/>
      <c r="B155" s="37"/>
      <c r="C155" s="37"/>
      <c r="D155" s="52"/>
      <c r="E155" s="12"/>
      <c r="F155" s="53"/>
      <c r="G155" s="54"/>
      <c r="H155" s="54"/>
      <c r="I155" s="6"/>
      <c r="J155" s="6"/>
      <c r="K155" s="6"/>
    </row>
    <row r="156" spans="1:11" ht="15">
      <c r="A156" s="36"/>
      <c r="B156" s="37"/>
      <c r="C156" s="37"/>
      <c r="D156" s="52"/>
      <c r="E156" s="12"/>
      <c r="F156" s="53"/>
      <c r="G156" s="54"/>
      <c r="H156" s="54"/>
      <c r="I156" s="6"/>
      <c r="J156" s="6"/>
      <c r="K156" s="6"/>
    </row>
    <row r="157" spans="1:11" ht="15">
      <c r="A157" s="36"/>
      <c r="B157" s="37"/>
      <c r="C157" s="37"/>
      <c r="D157" s="52"/>
      <c r="E157" s="12"/>
      <c r="F157" s="53"/>
      <c r="G157" s="54"/>
      <c r="H157" s="54"/>
      <c r="I157" s="6"/>
      <c r="J157" s="6"/>
      <c r="K157" s="6"/>
    </row>
    <row r="158" spans="1:11" ht="15">
      <c r="A158" s="36"/>
      <c r="B158" s="37"/>
      <c r="C158" s="37"/>
      <c r="D158" s="12"/>
      <c r="E158" s="12"/>
      <c r="F158" s="53"/>
      <c r="G158" s="54"/>
      <c r="H158" s="54"/>
      <c r="I158" s="6"/>
      <c r="J158" s="6"/>
      <c r="K158" s="6"/>
    </row>
    <row r="159" spans="1:11" ht="15">
      <c r="A159" s="36"/>
      <c r="B159" s="37"/>
      <c r="C159" s="37"/>
      <c r="D159" s="12"/>
      <c r="E159" s="12"/>
      <c r="F159" s="53"/>
      <c r="G159" s="54"/>
      <c r="H159" s="54"/>
      <c r="I159" s="6"/>
      <c r="J159" s="6"/>
      <c r="K159" s="6"/>
    </row>
    <row r="160" spans="1:11" ht="15">
      <c r="A160" s="36"/>
      <c r="B160" s="37"/>
      <c r="C160" s="37"/>
      <c r="D160" s="12"/>
      <c r="E160" s="12"/>
      <c r="F160" s="53"/>
      <c r="G160" s="54"/>
      <c r="H160" s="54"/>
      <c r="I160" s="6"/>
      <c r="J160" s="6"/>
      <c r="K160" s="6"/>
    </row>
    <row r="161" spans="1:11" ht="15">
      <c r="A161" s="36"/>
      <c r="B161" s="37"/>
      <c r="C161" s="37"/>
      <c r="D161" s="12"/>
      <c r="E161" s="12"/>
      <c r="F161" s="53"/>
      <c r="G161" s="54"/>
      <c r="H161" s="54"/>
      <c r="I161" s="6"/>
      <c r="J161" s="6"/>
      <c r="K161" s="6"/>
    </row>
    <row r="162" spans="1:11" ht="15">
      <c r="A162" s="36"/>
      <c r="B162" s="37"/>
      <c r="C162" s="37"/>
      <c r="D162" s="12"/>
      <c r="E162" s="12"/>
      <c r="F162" s="53"/>
      <c r="G162" s="54"/>
      <c r="H162" s="54"/>
      <c r="I162" s="6"/>
      <c r="J162" s="6"/>
      <c r="K162" s="6"/>
    </row>
    <row r="163" spans="1:11" ht="15">
      <c r="A163" s="36"/>
      <c r="B163" s="37"/>
      <c r="C163" s="37"/>
      <c r="D163" s="12"/>
      <c r="E163" s="12"/>
      <c r="F163" s="53"/>
      <c r="G163" s="54"/>
      <c r="H163" s="54"/>
      <c r="I163" s="6"/>
      <c r="J163" s="6"/>
      <c r="K163" s="6"/>
    </row>
    <row r="164" spans="1:11" ht="15">
      <c r="A164" s="36"/>
      <c r="B164" s="37"/>
      <c r="C164" s="37"/>
      <c r="D164" s="12"/>
      <c r="E164" s="12"/>
      <c r="F164" s="53"/>
      <c r="G164" s="54"/>
      <c r="H164" s="54"/>
      <c r="I164" s="6"/>
      <c r="J164" s="6"/>
      <c r="K164" s="6"/>
    </row>
    <row r="165" spans="1:11" ht="15">
      <c r="A165" s="36"/>
      <c r="B165" s="37"/>
      <c r="C165" s="37"/>
      <c r="D165" s="12"/>
      <c r="E165" s="12"/>
      <c r="F165" s="53"/>
      <c r="G165" s="54"/>
      <c r="H165" s="54"/>
      <c r="I165" s="6"/>
      <c r="J165" s="6"/>
      <c r="K165" s="6"/>
    </row>
    <row r="166" spans="1:11" ht="15">
      <c r="A166" s="36"/>
      <c r="B166" s="37"/>
      <c r="C166" s="37"/>
      <c r="D166" s="12"/>
      <c r="E166" s="12"/>
      <c r="F166" s="53"/>
      <c r="G166" s="54"/>
      <c r="H166" s="54"/>
      <c r="I166" s="6"/>
      <c r="J166" s="6"/>
      <c r="K166" s="6"/>
    </row>
    <row r="167" spans="1:11" ht="15">
      <c r="A167" s="36"/>
      <c r="B167" s="37"/>
      <c r="C167" s="37"/>
      <c r="D167" s="12"/>
      <c r="E167" s="12"/>
      <c r="F167" s="53"/>
      <c r="G167" s="54"/>
      <c r="H167" s="54"/>
      <c r="I167" s="6"/>
      <c r="J167" s="6"/>
      <c r="K167" s="6"/>
    </row>
    <row r="168" spans="1:11" ht="15">
      <c r="A168" s="36"/>
      <c r="B168" s="37"/>
      <c r="C168" s="37"/>
      <c r="D168" s="12"/>
      <c r="E168" s="12"/>
      <c r="F168" s="53"/>
      <c r="G168" s="54"/>
      <c r="H168" s="54"/>
      <c r="I168" s="6"/>
      <c r="J168" s="6"/>
      <c r="K168" s="6"/>
    </row>
    <row r="169" spans="1:11" ht="15">
      <c r="A169" s="36"/>
      <c r="B169" s="37"/>
      <c r="C169" s="37"/>
      <c r="D169" s="12"/>
      <c r="E169" s="12"/>
      <c r="F169" s="53"/>
      <c r="G169" s="54"/>
      <c r="H169" s="54"/>
      <c r="I169" s="6"/>
      <c r="J169" s="6"/>
      <c r="K169" s="6"/>
    </row>
  </sheetData>
  <mergeCells count="1">
    <mergeCell ref="A2:L2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Maja Malinar</cp:lastModifiedBy>
  <cp:lastPrinted>2018-06-21T06:27:04Z</cp:lastPrinted>
  <dcterms:created xsi:type="dcterms:W3CDTF">2016-11-11T07:20:53Z</dcterms:created>
  <dcterms:modified xsi:type="dcterms:W3CDTF">2019-03-25T06:23:49Z</dcterms:modified>
  <cp:category/>
  <cp:version/>
  <cp:contentType/>
  <cp:contentStatus/>
</cp:coreProperties>
</file>