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Naslovnica" sheetId="5" r:id="rId1"/>
    <sheet name="Javna nabava 2018" sheetId="2" r:id="rId2"/>
    <sheet name=" Jednostavna nabava 2018" sheetId="4" r:id="rId3"/>
    <sheet name="PVI 2018" sheetId="3" r:id="rId4"/>
    <sheet name="Izuzeća" sheetId="6" r:id="rId5"/>
  </sheets>
  <definedNames>
    <definedName name="_xlnm.Print_Area" localSheetId="2">' Jednostavna nabava 2018'!$A$1:$G$172</definedName>
    <definedName name="_xlnm.Print_Area" localSheetId="4">'Izuzeća'!$A$1:$L$12</definedName>
    <definedName name="_xlnm.Print_Area" localSheetId="1">'Javna nabava 2018'!$A$1:$L$42</definedName>
    <definedName name="_xlnm.Print_Area" localSheetId="3">'PVI 2018'!$A$1:$G$90</definedName>
    <definedName name="_xlnm.Print_Titles" localSheetId="1">'Javna nabava 2018'!$1:$1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<sst xmlns="http://schemas.openxmlformats.org/spreadsheetml/2006/main" count="1064" uniqueCount="676">
  <si>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</si>
  <si>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</si>
  <si>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</si>
  <si>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</si>
  <si>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</si>
  <si>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</si>
  <si>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</si>
  <si>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Tapeciranje i oblaganje sjedala</t>
  </si>
  <si>
    <t>Izgradnja objekta za dodatne količine vode Žrnovnica</t>
  </si>
  <si>
    <t>Radovi na crpnim stanicama</t>
  </si>
  <si>
    <t>Nadzor izgradnje vodoopskrbe Gornjeg Zagona</t>
  </si>
  <si>
    <t>Odvjetničke usluge</t>
  </si>
  <si>
    <t>Nabava novih vodomjera</t>
  </si>
  <si>
    <t>Antikondenzacijski  premaz</t>
  </si>
  <si>
    <t>Industrijska ograda</t>
  </si>
  <si>
    <t>Održavanja fotokopirnog aparata</t>
  </si>
  <si>
    <t>Nabava ručnih terminala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</si>
  <si>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</si>
  <si>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</si>
  <si>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</si>
  <si>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</si>
  <si>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</si>
  <si>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</si>
  <si>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</si>
  <si>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Dar u naravi radnicima</t>
  </si>
  <si>
    <t>Usluge komercijalne revizije</t>
  </si>
  <si>
    <t>Projektiranje sanacije vodospreme Therapia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</si>
  <si>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</si>
  <si>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</si>
  <si>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</si>
  <si>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</si>
  <si>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</si>
  <si>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</si>
  <si>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</si>
  <si>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</si>
  <si>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</si>
  <si>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</si>
  <si>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</si>
  <si>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</si>
  <si>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</si>
  <si>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</si>
  <si>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</si>
  <si>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</si>
  <si>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</si>
  <si>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</si>
  <si>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</si>
  <si>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</si>
  <si>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</si>
  <si>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</si>
  <si>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</si>
  <si>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</si>
  <si>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</si>
  <si>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</si>
  <si>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 xml:space="preserve">Izrada sigurnosno – tehničkog elaborata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</si>
  <si>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</si>
  <si>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</si>
  <si>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</si>
  <si>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</si>
  <si>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</si>
  <si>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>Osiguranje kolektivne nezgode</t>
  </si>
  <si>
    <t xml:space="preserve">Promidžba – reklama </t>
  </si>
  <si>
    <t>Zaštitni balon za vanjske monterske radove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</si>
  <si>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</si>
  <si>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</si>
  <si>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</si>
  <si>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</si>
  <si>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Projektiranje rekonstrukcije VS Mala Draga I</t>
  </si>
  <si>
    <t>Potrošna roba održavanja</t>
  </si>
  <si>
    <t>Osiguranje od požara i provale</t>
  </si>
  <si>
    <t>Osiguranje od odgovornosti iz djelatnosti</t>
  </si>
  <si>
    <t>Automobilski kasko</t>
  </si>
  <si>
    <t xml:space="preserve">Objava oglasa javne nabave </t>
  </si>
  <si>
    <t>Spremnik za gorivo – pokretni</t>
  </si>
  <si>
    <t>Izrada katastra zagađivača izvorišta Žrnovnica</t>
  </si>
  <si>
    <t xml:space="preserve">Preseljenje daljinskog nadzora rada crpki – odvodnje </t>
  </si>
  <si>
    <t xml:space="preserve">Usluge mobilne telefonije </t>
  </si>
  <si>
    <t>Obujmice, spojnice i ogrlice</t>
  </si>
  <si>
    <t>Spojni, brtveni i ostali materijal</t>
  </si>
  <si>
    <t>Čelični cijevi i pribor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</si>
  <si>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</si>
  <si>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</si>
  <si>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</si>
  <si>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</si>
  <si>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</si>
  <si>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</si>
  <si>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Nadzor nad izvođenjem radova - otpadne vode  Grižane - Dolinci</t>
  </si>
  <si>
    <t>Koordinator II zaštite na radu - otpadne vode Grižane - Dolinci</t>
  </si>
  <si>
    <t>Program i troškovnik monitoringa izvorišta vode za piće</t>
  </si>
  <si>
    <t>Reducir i službeni ventili</t>
  </si>
  <si>
    <t>Troškovi tehničkog pregleda vozila</t>
  </si>
  <si>
    <t>Troškovi osiguranja od automobilske odgovornosti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</si>
  <si>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</si>
  <si>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</si>
  <si>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</si>
  <si>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Osiguranje odgovornosti menadžera I izvršnih direktora</t>
  </si>
  <si>
    <t>Izrada projektne dokumentacije „Zahvati na zaštiti i rekonstrukciji u sklopu CP Novljanska Žrnovnica“</t>
  </si>
  <si>
    <t>Voda (Vik Rijeka)</t>
  </si>
  <si>
    <t>Stručna literatura</t>
  </si>
  <si>
    <t>Tečajevi, predavanja, seminari</t>
  </si>
  <si>
    <t>Informativne table</t>
  </si>
  <si>
    <t>Nabava klima uređaja</t>
  </si>
  <si>
    <t>Održavanje telefonske centrale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</si>
  <si>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</si>
  <si>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</si>
  <si>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</si>
  <si>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</si>
  <si>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</si>
  <si>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</si>
  <si>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</si>
  <si>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</si>
  <si>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</si>
  <si>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</si>
  <si>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</si>
  <si>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</si>
  <si>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</si>
  <si>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</si>
  <si>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</si>
  <si>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</si>
  <si>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</si>
  <si>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</si>
  <si>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</si>
  <si>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</si>
  <si>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</si>
  <si>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</si>
  <si>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</si>
  <si>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</si>
  <si>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</si>
  <si>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</si>
  <si>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</si>
  <si>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</si>
  <si>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</si>
  <si>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</si>
  <si>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</si>
  <si>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</si>
  <si>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Ručni terminali za očitavanje vodomjera – održavanje</t>
  </si>
  <si>
    <t>Nabava hidrauličnih i fleksibilnih cijevi</t>
  </si>
  <si>
    <t>Servis Bosch pumpi</t>
  </si>
  <si>
    <t xml:space="preserve">Dimnjačarske usluge </t>
  </si>
  <si>
    <t>Oprema videonadzora upravne zgrade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</si>
  <si>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</si>
  <si>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</si>
  <si>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</si>
  <si>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</si>
  <si>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</si>
  <si>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</si>
  <si>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</si>
  <si>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 xml:space="preserve">Prijenos podataka sa crpnih postrojenja na mobilne tel. uređaje (SW+HW) </t>
  </si>
  <si>
    <t>Čišćenje prometnica strojnom, cestovnom čistilicom</t>
  </si>
  <si>
    <t>Servis alata</t>
  </si>
  <si>
    <t xml:space="preserve">Snimanje i ispitivanje efikasnosti podmorskih ispusta </t>
  </si>
  <si>
    <t>Troškovi pristojbi HRT-a</t>
  </si>
  <si>
    <t>Naknade za radijsku mrežu</t>
  </si>
  <si>
    <t>Ispitivanje posuda pod tlakom</t>
  </si>
  <si>
    <t>Usluge vještaka za osiguranje dokaza – nekretnine</t>
  </si>
  <si>
    <t>Nabava mobilnih uređaja za očitanje vodomjera</t>
  </si>
  <si>
    <t>Nabava aplikacije i osposobljavanje očitača za rad na istoj</t>
  </si>
  <si>
    <t>Revizija dokumenacije sustava upravljanja kvalitetom radi usklađivanja s normom ISO 9001:2015</t>
  </si>
  <si>
    <t>Informatičke usluge- preraspodjela i formiranje novih rajona</t>
  </si>
  <si>
    <t>Otvoreni</t>
  </si>
  <si>
    <t>Ugovor</t>
  </si>
  <si>
    <t xml:space="preserve">I </t>
  </si>
  <si>
    <t>I</t>
  </si>
  <si>
    <t xml:space="preserve">II </t>
  </si>
  <si>
    <t>1 g.</t>
  </si>
  <si>
    <t>Izrada procjene opasnosti pri radu s računalom</t>
  </si>
  <si>
    <t>Ograđivanje uređaja Klenovica</t>
  </si>
  <si>
    <t>Ograđivanje CS Ričina</t>
  </si>
  <si>
    <t>Projektiranje - idejna rješenja, troškovnici</t>
  </si>
  <si>
    <t>Održavanje vodnih građevina sanitarnih otpadnih voda na području Grada Novi Vinodolski i Vinodolske općine</t>
  </si>
  <si>
    <t>Održavanje uređaja za pročišćivanje otpadnih voda Bribir kapaciteta 500 ES/kompresorska stanica, aeracija, aeracijski bazen, sekundarni taložnik, okoliš</t>
  </si>
  <si>
    <t>Ev.br.</t>
  </si>
  <si>
    <t xml:space="preserve"> Čišćenje, uklanjanje nečistoća i otpada s prometnica nakon oborina</t>
  </si>
  <si>
    <t>Održavanje predtretmana otpadnih voda Novi Vinodolski kapciteta 12000 ES /fino sito, agregat, uređaj za kompaktiranje, bazen s crpkama, automatika, cjevovodi i instalacija, PLC, crpke, objekt, okoliš</t>
  </si>
  <si>
    <t>Nabava i ugradnja bio-filtera na vodnim građevinama odvodnje sanitarnih otpadnih voda</t>
  </si>
  <si>
    <t>Analiza otpada (rešetke, separatori)</t>
  </si>
  <si>
    <t>Mala Draga I – ograđivanje</t>
  </si>
  <si>
    <t>Smanjenje jalove energije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</si>
  <si>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</si>
  <si>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</si>
  <si>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Rovokopač do 6 t - 1 kom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</si>
  <si>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</si>
  <si>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</si>
  <si>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</si>
  <si>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</si>
  <si>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</si>
  <si>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</si>
  <si>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</si>
  <si>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</si>
  <si>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Usluga poslovnog savjetovanja - sustav financijskog upravljanja i kontrola FMC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</si>
  <si>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</si>
  <si>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</si>
  <si>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</si>
  <si>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</si>
  <si>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PLAN NABAVE 2018.</t>
  </si>
  <si>
    <t>Projektiranje sanacije dijela sustava vodoopskrbne mreže u cilju smanjenja gubitaka</t>
  </si>
  <si>
    <t>Elektro radovi na instalaciji objekta uređaja Bribir (RO, kabliranje, upravljanje kompresorima, dojava podataka, tehnička zaštita)</t>
  </si>
  <si>
    <t>Snimanje i ispitivanje efikasnosti podmorskih ispusta uz izradu elaborata (CD + pisani) / Klenovica, Povile, Novi Vinodolski (Crveni križ, Glavni ispust Ričina)</t>
  </si>
  <si>
    <t>Izmjene i dopune Procjene rizika (prikupljanje podataka, analiza i procjena prikupljenih podataka, plan mjera za smanjenje identificiranih rizika, dokumentiranje procjene rizika, prilozi) u PJ Odvodnja</t>
  </si>
  <si>
    <t>Čišćenje (pražnjenje) zdenca BIO-TIP 500 uređaja za pročišćavanje sanitarnih otpadnih voda II stupnja u Bribiru sa zbrinjavanjem mulja</t>
  </si>
  <si>
    <t>Linijske rešetke odvodnje komunalnih otpadnih voda</t>
  </si>
  <si>
    <t>Plastične vreće za otpad sa rešetke predtretmana Novi Vinodolski</t>
  </si>
  <si>
    <t>Kontejneri za prihvat otpada sa rešetke predtretmana Novi Vinodolski</t>
  </si>
  <si>
    <t>Transport i zbrinjavanje otpada sa rešetke predtretmana Novi Vinodolski</t>
  </si>
  <si>
    <t>Intervencije na vanjskom napajanju el.energijom objekata vodnih građevina</t>
  </si>
  <si>
    <t>Manje intervencije na poklopcima i okvirima poklopaca revizijskih i priključnih okana odvodnje (antiklaper, sanacija pukotina, zamjena poklopaca)</t>
  </si>
  <si>
    <t>Projekt elektrike, automatike, nadzora, prijenosa podataka i tehničke zaštite uređaja Bribir</t>
  </si>
  <si>
    <t xml:space="preserve">Poklopci i okviri za revizijska i priključna okna javne odvodnje sanitarnih otpadnih voda                         </t>
  </si>
  <si>
    <t>Nabava naftnih derivata</t>
  </si>
  <si>
    <t>Osiguranje imovine - lom stroja</t>
  </si>
  <si>
    <t>Asfalterski radovi</t>
  </si>
  <si>
    <t xml:space="preserve">Usluga recenzije tenderske dokumentacije - aglomeracija Klenovica - Smokvica - Općina Vinodolska       </t>
  </si>
  <si>
    <t>Izgradnja poslovne zgrade u Kotorskoj ulici Crikvenica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</si>
  <si>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</si>
  <si>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</si>
  <si>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</si>
  <si>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</si>
  <si>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</si>
  <si>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</si>
  <si>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</si>
  <si>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Okvirni sporazum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</si>
  <si>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</si>
  <si>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</si>
  <si>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</si>
  <si>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</si>
  <si>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</si>
  <si>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</si>
  <si>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</si>
  <si>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</si>
  <si>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>Održavanje internih uređaja automatike i električne energije - odvodnja (Novi Vinodolski, Klenovica, Vinodolska općina)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</si>
  <si>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</si>
  <si>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</si>
  <si>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</si>
  <si>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Usluge arhiviranja </t>
  </si>
  <si>
    <t xml:space="preserve">Idejno rješenje za spoj KTD Vodovoda Žrnovnice i Vodovod i odvodnja d.o.o. Senj          </t>
  </si>
  <si>
    <t xml:space="preserve">Održavanje garažnih vrata           </t>
  </si>
  <si>
    <t xml:space="preserve">Prijenos podataka sa crpnih postrojenja na mobilne uređaje              </t>
  </si>
  <si>
    <t>ne</t>
  </si>
  <si>
    <t>Radovi na uređenju i opremanju prizemlja, uredskih i arhivskih prostorija upravne zgrade</t>
  </si>
  <si>
    <t>Projekt parkirališta i vanjskog skladišta</t>
  </si>
  <si>
    <t>Drvena građa, cement, vapno, željezo i dr.</t>
  </si>
  <si>
    <t>Tokarske usluge</t>
  </si>
  <si>
    <t>Kanalizacijske cijevi sa spojnim i brtvenim materijalom</t>
  </si>
  <si>
    <t>Gotova (PP ili sl.) revizijska okna različitih dimenzija za odvodnju</t>
  </si>
  <si>
    <t xml:space="preserve">45232400-6 Građevinski radovi na kolektorima otpadne vode </t>
  </si>
  <si>
    <t>71320000-7 Usluge tehničkog projektiranja</t>
  </si>
  <si>
    <t xml:space="preserve">50411100-0 Usluge popravaka i održavanja vodomjera </t>
  </si>
  <si>
    <t xml:space="preserve">09310000-5 Električna energija </t>
  </si>
  <si>
    <t xml:space="preserve">66510000-8                     Osigurateljne usluge </t>
  </si>
  <si>
    <t>Provlačenje “cijev kroz cijev” – bez kopanja (vodoopskrba i odvodnja)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</si>
  <si>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</si>
  <si>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</si>
  <si>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</si>
  <si>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</si>
  <si>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</si>
  <si>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</si>
  <si>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</si>
  <si>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Rezervni dijelovi sustava odvodnje i pročišćavanja otpadnih voda (crpke, EM, PLC, sita, elektro-oprema, napajanje el.energijom ...)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</si>
  <si>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</si>
  <si>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</si>
  <si>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</si>
  <si>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</si>
  <si>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</si>
  <si>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Izgradnja parkirališta i vanjskog skladišta</t>
  </si>
  <si>
    <t xml:space="preserve">Održavanje informatičkog sustava softvera i hardvera </t>
  </si>
  <si>
    <t xml:space="preserve">Izmjena postojeće rasvjete sa LED rasvjetom </t>
  </si>
  <si>
    <t xml:space="preserve">Instalacija mjernog sistema za mjerenje reziduala klora na krajnjim točkama vodoopskrbnog sistema i praćenje kvalitete vode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</si>
  <si>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</si>
  <si>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</si>
  <si>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</si>
  <si>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</si>
  <si>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</si>
  <si>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</si>
  <si>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</si>
  <si>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</si>
  <si>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</si>
  <si>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</si>
  <si>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</si>
  <si>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</si>
  <si>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</si>
  <si>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</si>
  <si>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</si>
  <si>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</si>
  <si>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</si>
  <si>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</si>
  <si>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</si>
  <si>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</si>
  <si>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</si>
  <si>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</si>
  <si>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</si>
  <si>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</si>
  <si>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JN 5.12</t>
  </si>
  <si>
    <t>JN 5.13</t>
  </si>
  <si>
    <t>JN 5.14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</si>
  <si>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</si>
  <si>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</si>
  <si>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</si>
  <si>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</si>
  <si>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</si>
  <si>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</si>
  <si>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</si>
  <si>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</si>
  <si>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</si>
  <si>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</si>
  <si>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</si>
  <si>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</si>
  <si>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</si>
  <si>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</si>
  <si>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</si>
  <si>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</si>
  <si>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</si>
  <si>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</si>
  <si>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</si>
  <si>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</si>
  <si>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</si>
  <si>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</si>
  <si>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</si>
  <si>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</si>
  <si>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</si>
  <si>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</si>
  <si>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</si>
  <si>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</si>
  <si>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</si>
  <si>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</si>
  <si>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</si>
  <si>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</si>
  <si>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</si>
  <si>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</si>
  <si>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</si>
  <si>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</si>
  <si>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</si>
  <si>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</si>
  <si>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</si>
  <si>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</si>
  <si>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</si>
  <si>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</si>
  <si>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</si>
  <si>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</si>
  <si>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</si>
  <si>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</si>
  <si>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</si>
  <si>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</si>
  <si>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</si>
  <si>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</si>
  <si>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</si>
  <si>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</si>
  <si>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</si>
  <si>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</si>
  <si>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</si>
  <si>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</si>
  <si>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</si>
  <si>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</si>
  <si>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</si>
  <si>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</si>
  <si>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</si>
  <si>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</si>
  <si>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</si>
  <si>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</si>
  <si>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</si>
  <si>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</si>
  <si>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</si>
  <si>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</si>
  <si>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</si>
  <si>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</si>
  <si>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</si>
  <si>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</si>
  <si>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</si>
  <si>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</si>
  <si>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</si>
  <si>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</si>
  <si>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</si>
  <si>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</si>
  <si>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</si>
  <si>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</si>
  <si>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</si>
  <si>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</si>
  <si>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</si>
  <si>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</si>
  <si>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</si>
  <si>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</si>
  <si>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</si>
  <si>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</si>
  <si>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</si>
  <si>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</si>
  <si>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</si>
  <si>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</si>
  <si>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</si>
  <si>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</si>
  <si>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</si>
  <si>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</si>
  <si>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</si>
  <si>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</si>
  <si>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</si>
  <si>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</si>
  <si>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</si>
  <si>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</si>
  <si>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</si>
  <si>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</si>
  <si>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</si>
  <si>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</si>
  <si>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</si>
  <si>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</si>
  <si>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</si>
  <si>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</si>
  <si>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</si>
  <si>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</si>
  <si>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</si>
  <si>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</si>
  <si>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</si>
  <si>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</si>
  <si>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</si>
  <si>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</si>
  <si>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</si>
  <si>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</si>
  <si>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</si>
  <si>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</si>
  <si>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</si>
  <si>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</si>
  <si>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</si>
  <si>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</si>
  <si>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</si>
  <si>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</si>
  <si>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</si>
  <si>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</si>
  <si>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JN 6.130</t>
  </si>
  <si>
    <t>JN 6.131</t>
  </si>
  <si>
    <t>JN 6.132</t>
  </si>
  <si>
    <t>JN 6.133</t>
  </si>
  <si>
    <t>JN 6.134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</si>
  <si>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</si>
  <si>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</si>
  <si>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</si>
  <si>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</si>
  <si>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</si>
  <si>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</si>
  <si>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</si>
  <si>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</si>
  <si>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</si>
  <si>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</si>
  <si>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</si>
  <si>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</si>
  <si>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</si>
  <si>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</si>
  <si>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</si>
  <si>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</si>
  <si>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</si>
  <si>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</si>
  <si>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</si>
  <si>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</si>
  <si>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</si>
  <si>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</si>
  <si>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</si>
  <si>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</si>
  <si>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</si>
  <si>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</si>
  <si>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</si>
  <si>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</si>
  <si>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</si>
  <si>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</si>
  <si>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</si>
  <si>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</si>
  <si>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</si>
  <si>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</si>
  <si>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</si>
  <si>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</si>
  <si>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</si>
  <si>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</si>
  <si>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</si>
  <si>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</si>
  <si>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</si>
  <si>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</si>
  <si>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</si>
  <si>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</si>
  <si>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</si>
  <si>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</si>
  <si>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</si>
  <si>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</si>
  <si>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</si>
  <si>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</si>
  <si>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</si>
  <si>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</si>
  <si>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</si>
  <si>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</si>
  <si>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</si>
  <si>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</si>
  <si>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</si>
  <si>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</si>
  <si>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</si>
  <si>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</si>
  <si>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</si>
  <si>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</si>
  <si>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</si>
  <si>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</si>
  <si>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</si>
  <si>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</si>
  <si>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</si>
  <si>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</si>
  <si>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</si>
  <si>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</si>
  <si>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</si>
  <si>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</si>
  <si>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</si>
  <si>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</si>
  <si>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</si>
  <si>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</si>
  <si>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</si>
  <si>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</si>
  <si>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</si>
  <si>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</si>
  <si>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PVI 81</t>
  </si>
  <si>
    <t>PVI 82</t>
  </si>
  <si>
    <t>PVI 83</t>
  </si>
  <si>
    <t>jednostavna nabava</t>
  </si>
  <si>
    <t>Direktor:</t>
  </si>
  <si>
    <t>Igor Uremović, dipl. Ing</t>
  </si>
  <si>
    <t xml:space="preserve">45233222-1 Radovi na kolničkom zastoru i asfaltiranju             </t>
  </si>
  <si>
    <t>Usluga sudskog vještaka za izradu kalkulacije cijena usluga Vodovoda Žrnovnice</t>
  </si>
  <si>
    <t>Građevinski projekt vodoopskrbe i odvodnje u ulici Odvojak Antona Mažuranića (cca 70 m´)</t>
  </si>
  <si>
    <t>JN 6.135</t>
  </si>
  <si>
    <t>JN 6.136</t>
  </si>
  <si>
    <t xml:space="preserve">09200000-1 Nafta, ugljen i naftni derivati </t>
  </si>
  <si>
    <t>Uređaj za evidenciju radnog vremena i održavanje uređaja za evidenciju radnog vremena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</si>
  <si>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</si>
  <si>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</si>
  <si>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</si>
  <si>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</si>
  <si>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</si>
  <si>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</si>
  <si>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</si>
  <si>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</si>
  <si>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</si>
  <si>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</si>
  <si>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</si>
  <si>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</si>
  <si>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</si>
  <si>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</si>
  <si>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</si>
  <si>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</si>
  <si>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</si>
  <si>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</si>
  <si>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</si>
  <si>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</si>
  <si>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</si>
  <si>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 xml:space="preserve">71520000-9 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</si>
  <si>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</si>
  <si>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</si>
  <si>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</si>
  <si>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</si>
  <si>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</si>
  <si>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</si>
  <si>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</si>
  <si>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</si>
  <si>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</si>
  <si>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</si>
  <si>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Izgradnja kolektora otpadne vode Grižane-Dolinci</t>
  </si>
  <si>
    <t>4213126-6</t>
  </si>
  <si>
    <t>90714500-0</t>
  </si>
  <si>
    <t>Izmjena i ugradnja mjernih mjesta i napojnih uređaja - 1. PROMJENA</t>
  </si>
  <si>
    <r>
      <rPr>
        <strike/>
        <sz val="10"/>
        <color indexed="8"/>
        <rFont val="Calibri"/>
        <family val="2"/>
      </rPr>
      <t>Nabava rezervnih dijelova za ClO2 stanicu</t>
    </r>
    <r>
      <rPr>
        <sz val="10"/>
        <color indexed="8"/>
        <rFont val="Calibri"/>
        <family val="2"/>
      </rPr>
      <t xml:space="preserve">              BRIŠE SE                       </t>
    </r>
  </si>
  <si>
    <r>
      <t xml:space="preserve">Geografski informacijski sustav GIS i geodetski poslovi  </t>
    </r>
    <r>
      <rPr>
        <sz val="10"/>
        <color indexed="8"/>
        <rFont val="Calibri"/>
        <family val="2"/>
      </rPr>
      <t xml:space="preserve">               1. PROMJENA     </t>
    </r>
  </si>
  <si>
    <t>JN 6.137</t>
  </si>
  <si>
    <t>JN 6.138</t>
  </si>
  <si>
    <t xml:space="preserve">Geografski informacijski sustav GIS                                     1. PROMJENA     </t>
  </si>
  <si>
    <t>Geodetski poslovi  1. PROMJENA</t>
  </si>
  <si>
    <r>
      <rPr>
        <strike/>
        <sz val="10"/>
        <color indexed="8"/>
        <rFont val="Calibri"/>
        <family val="2"/>
      </rPr>
      <t xml:space="preserve">Sustav upravljanja zdravljem i sigurnošću na radu (BS OHSAS 18001:2007) i HACCP sustav i ISO 9001 </t>
    </r>
    <r>
      <rPr>
        <sz val="10"/>
        <color indexed="8"/>
        <rFont val="Calibri"/>
        <family val="2"/>
      </rPr>
      <t xml:space="preserve">            BRIŠE SE         1. PROMJENA</t>
    </r>
  </si>
  <si>
    <t>Usluga recertifikacije sustava upravljanja zaštitom zdravlja i sigurnošću na radu prema normi 18001:2007 i HACCP sustava              1. PROMJENA</t>
  </si>
  <si>
    <t>45311200-2</t>
  </si>
  <si>
    <t xml:space="preserve">30190000-7 </t>
  </si>
  <si>
    <t>JN 5.15</t>
  </si>
  <si>
    <t>Sanacija havarije OSAP - 1. PROMJENA</t>
  </si>
  <si>
    <t>PVI 84</t>
  </si>
  <si>
    <t>44112400-2</t>
  </si>
  <si>
    <t>Nabava krovnog pokrova      1. PROMJENA</t>
  </si>
  <si>
    <t>Satelitsko praćenje vozila   1. PROMJENA</t>
  </si>
  <si>
    <t>PVI 85</t>
  </si>
  <si>
    <r>
      <rPr>
        <strike/>
        <sz val="10"/>
        <color theme="1"/>
        <rFont val="Calibri"/>
        <family val="2"/>
        <scheme val="minor"/>
      </rPr>
      <t xml:space="preserve">Opskrba električnom energijom </t>
    </r>
    <r>
      <rPr>
        <sz val="10"/>
        <color theme="1"/>
        <rFont val="Calibri"/>
        <family val="2"/>
        <scheme val="minor"/>
      </rPr>
      <t xml:space="preserve">                                    1. PROMJENA</t>
    </r>
  </si>
  <si>
    <t>Opskrba električnom energijom                                    1. PROMJENA</t>
  </si>
  <si>
    <t>VV 1.2</t>
  </si>
  <si>
    <t>2. NABAVA VELIKE VRIJEDNOSTI RADOVA (vrijednosni prag od 41.695.439,00 kn)</t>
  </si>
  <si>
    <t>3. NABAVA MALE VRIJEDNOSTI RADOVA (500.000,00 kn - 41.695.439,00 kn)</t>
  </si>
  <si>
    <t>JN 6.139</t>
  </si>
  <si>
    <t>Osobno vozilo      1. PROMJENA</t>
  </si>
  <si>
    <t xml:space="preserve">34144750-0 </t>
  </si>
  <si>
    <r>
      <t xml:space="preserve">Teretno i osobno vozilo    </t>
    </r>
    <r>
      <rPr>
        <sz val="10"/>
        <rFont val="Calibri"/>
        <family val="2"/>
      </rPr>
      <t xml:space="preserve">  1. PROMJENA</t>
    </r>
  </si>
  <si>
    <t>JN 5.16</t>
  </si>
  <si>
    <t>JN 6.140</t>
  </si>
  <si>
    <t>Proširenje mreže i povećanje broja priključaka - Vodifikacija Gornjeg Zagona - 1. PROMJENA</t>
  </si>
  <si>
    <t>Geodetsko-katastarski radovi za potrebe projekta Aglomeracija Novi – Crikvenica - Selce (državna cesta DC8, dionice 006: Kraljevica – Senj u k.o. Crikvenica i k.o. Novi)    - 1. PROMJENA</t>
  </si>
  <si>
    <t>MV 3.5</t>
  </si>
  <si>
    <t>45232151-5 Radovi na obnovi vodovodne mreže</t>
  </si>
  <si>
    <t>Implementacija sustava regulacije tlaka, aktivna kontrola gubitaka i regulacija protoke, sanacija lokacije curenja                                      1. PROMJENA</t>
  </si>
  <si>
    <t>4 g.</t>
  </si>
  <si>
    <t>sufinancirano sredstvima Hrvatskih voda</t>
  </si>
  <si>
    <t>JN 6.141</t>
  </si>
  <si>
    <t>3 g.</t>
  </si>
  <si>
    <t>JN 6.142</t>
  </si>
  <si>
    <t>Elaborat za uvođenje nadzorno upravljačkog sustava aglomeracija Novi Vinodolski, Crikvenica i Selce                2. PROMJENA</t>
  </si>
  <si>
    <t>Implementacija sustava zaštite osobnih podataka            2. PROMJENA</t>
  </si>
  <si>
    <t>IV</t>
  </si>
  <si>
    <t>MV 4.8</t>
  </si>
  <si>
    <t>Sanacija gubitaka na vodoopskrbnom sustavu KTD Vodovod Žrnovnice     2. PROMJENA</t>
  </si>
  <si>
    <t>Projektiranje vodoopskrbe područja Donji Zagon-Kargač-Duplja Novi Vinodolski                                       2. PROMJENA</t>
  </si>
  <si>
    <t>31211310-4</t>
  </si>
  <si>
    <t>JN 6.143</t>
  </si>
  <si>
    <t>Isklopne sklopke        2. PROMJENA</t>
  </si>
  <si>
    <t>JN 6.144</t>
  </si>
  <si>
    <t>50411100-0</t>
  </si>
  <si>
    <t>Servis i baždarenje vodomjera          3. PROMJENA</t>
  </si>
  <si>
    <t>MV 4.10</t>
  </si>
  <si>
    <t>Nabava putničkog vozila        3. PROMJENA</t>
  </si>
  <si>
    <t>VV 1.3</t>
  </si>
  <si>
    <t>VV 1.4</t>
  </si>
  <si>
    <t>71310000-4 Savjetodavne tehničke usluge i savjetodavne usluge u građevinarstvu</t>
  </si>
  <si>
    <t>59 mj.</t>
  </si>
  <si>
    <t>71247000-1 Nadzor građevinskih radova</t>
  </si>
  <si>
    <t>MV 4.9</t>
  </si>
  <si>
    <t>79416000-0 Usluge na području odnosa s javnošću</t>
  </si>
  <si>
    <t>Usluge informiranja javnosti, jačanja vidljivosti i osnaživanja kapaciteta u provedbi projekta sufinanciranog EU sredstvima "Sustav odvodnje otpadnih voda - aglomeracija Novi Vinodolski, Crikvenica, Selce"                                                                           3. PROMJENA</t>
  </si>
  <si>
    <t>Usluge upravljanja u provedbi projekta sufinanciranog EU sredstvima "Sustav odvodnje otpadnih voda - aglomeracija Novi Vinodolski, Crikvenica, Selce"                                                                             3. PROMJENA</t>
  </si>
  <si>
    <t>Revizija cijene norme sata rada        3. PROMJENA</t>
  </si>
  <si>
    <t>Tehnička analiza cijene sata rada      3. PROMJENA</t>
  </si>
  <si>
    <t>PVI 86</t>
  </si>
  <si>
    <t>PVI 87</t>
  </si>
  <si>
    <t>34110000-1 Osobni automobili</t>
  </si>
  <si>
    <t>34111100-9</t>
  </si>
  <si>
    <t>Grupa 1.</t>
  </si>
  <si>
    <t>Grupa 2.</t>
  </si>
  <si>
    <t>Grupa 3.</t>
  </si>
  <si>
    <t>Grupa 4.</t>
  </si>
  <si>
    <t>Grupa 5.</t>
  </si>
  <si>
    <t>Grupa 6.</t>
  </si>
  <si>
    <t>da</t>
  </si>
  <si>
    <t>Izuzeće - čl. 30 st.1 -              t. 5. i 6. ZJN 2016</t>
  </si>
  <si>
    <t>IZUZEĆA - čl. 30 ZJN 2016</t>
  </si>
  <si>
    <t>Pružanje odvjetničkih usluga za projekt aglomeracije Klenovica, Smokvica i Općina Vinodolska    - 3. PROMJENA</t>
  </si>
  <si>
    <t>I - 1</t>
  </si>
  <si>
    <t>Nadzor radova - "Sustav odvodnje otpadnih voda - aglomeracija Novi Vinodolski, Crikvenica, Selce"         3. PROMJENA</t>
  </si>
  <si>
    <t xml:space="preserve">66510000-8                                                                                     Osigurateljne usluge </t>
  </si>
  <si>
    <t xml:space="preserve">79100000-5 </t>
  </si>
  <si>
    <t>_____________________</t>
  </si>
  <si>
    <t>JN 6.145</t>
  </si>
  <si>
    <t>Nabava i ugradnja pregradnih stijenki                                             3. PROMJENA</t>
  </si>
  <si>
    <t>45421141-4</t>
  </si>
  <si>
    <t xml:space="preserve">45310000-3 </t>
  </si>
  <si>
    <t xml:space="preserve">71700000-5 </t>
  </si>
  <si>
    <t xml:space="preserve">79412000-5 </t>
  </si>
  <si>
    <t>71200000-0</t>
  </si>
  <si>
    <t>VV 2.1</t>
  </si>
  <si>
    <t>45231300-8 Građevinski radovi na cjevovodu za vodu i kanalizaciju</t>
  </si>
  <si>
    <t>otvoreni</t>
  </si>
  <si>
    <t>40 mj.</t>
  </si>
  <si>
    <t xml:space="preserve"> Izgradnja, rekonstrukcija i sanacija sustava odvodnje i vodoopskrbe - "Sustav odvodnje otpadnih voda - aglomeracija Novi Vinodolski, Crikvenica, Selce"         4. PROMJENA</t>
  </si>
  <si>
    <t>Nadzor radova - Sanacija gubitaka na vodoopskrbnom sustavu KTD Vodovod Žrnovnice                                  4. PROMJENA</t>
  </si>
  <si>
    <t>JN 6.146</t>
  </si>
  <si>
    <r>
      <t xml:space="preserve">Osiguranje imovine - lom stroja                                                                     </t>
    </r>
    <r>
      <rPr>
        <sz val="10"/>
        <color theme="1"/>
        <rFont val="Calibri"/>
        <family val="2"/>
        <scheme val="minor"/>
      </rPr>
      <t>3. PROMJENA BRIŠE SE</t>
    </r>
  </si>
  <si>
    <r>
      <rPr>
        <strike/>
        <sz val="10"/>
        <color theme="1"/>
        <rFont val="Calibri"/>
        <family val="2"/>
        <scheme val="minor"/>
      </rPr>
      <t xml:space="preserve">Servis i baždarenje vodomjera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3. PROMJENA - BRIŠE SE</t>
    </r>
  </si>
  <si>
    <t>Nabava putničkog vozila putem operativnog leasinga        4. PROMJENA</t>
  </si>
  <si>
    <t>Teretno vozilo      4. PROMJENA</t>
  </si>
  <si>
    <t>MV 4.11</t>
  </si>
  <si>
    <t>34144750-0  - Teretna vozila</t>
  </si>
  <si>
    <r>
      <t xml:space="preserve">Osiguranje kolektivne nezgode    </t>
    </r>
    <r>
      <rPr>
        <sz val="10"/>
        <color indexed="8"/>
        <rFont val="Calibri"/>
        <family val="2"/>
      </rPr>
      <t>3. PROMJENA</t>
    </r>
  </si>
  <si>
    <r>
      <t xml:space="preserve">Osiguranje od požara i provale      </t>
    </r>
    <r>
      <rPr>
        <sz val="10"/>
        <color indexed="8"/>
        <rFont val="Calibri"/>
        <family val="2"/>
      </rPr>
      <t xml:space="preserve"> 3. PROMJENA</t>
    </r>
  </si>
  <si>
    <r>
      <t xml:space="preserve">Osiguranje od odgovornosti iz djelatnosti                                       </t>
    </r>
    <r>
      <rPr>
        <sz val="10"/>
        <color indexed="8"/>
        <rFont val="Calibri"/>
        <family val="2"/>
      </rPr>
      <t xml:space="preserve">      3. PROMJENA</t>
    </r>
  </si>
  <si>
    <r>
      <t xml:space="preserve">Automobilski kasko      </t>
    </r>
    <r>
      <rPr>
        <sz val="10"/>
        <color indexed="8"/>
        <rFont val="Calibri"/>
        <family val="2"/>
      </rPr>
      <t>3. PROMJENA</t>
    </r>
  </si>
  <si>
    <r>
      <t xml:space="preserve">Troškovi osiguranja od automobilske odgovornosti vozila     </t>
    </r>
    <r>
      <rPr>
        <sz val="10"/>
        <color indexed="8"/>
        <rFont val="Calibri"/>
        <family val="2"/>
      </rPr>
      <t xml:space="preserve">      3. PROMJENA</t>
    </r>
  </si>
  <si>
    <t>5. PROMJENA</t>
  </si>
  <si>
    <r>
      <rPr>
        <strike/>
        <sz val="10"/>
        <rFont val="Calibri"/>
        <family val="2"/>
      </rPr>
      <t>Teretno vozilo          1. PROMJENA</t>
    </r>
    <r>
      <rPr>
        <sz val="10"/>
        <rFont val="Calibri"/>
        <family val="2"/>
      </rPr>
      <t xml:space="preserve">                                                                   4. PROMJENA - briše se </t>
    </r>
  </si>
  <si>
    <t>5. PROMJENA PLANA NABAVE</t>
  </si>
  <si>
    <r>
      <rPr>
        <strike/>
        <sz val="10"/>
        <color theme="1"/>
        <rFont val="Calibri"/>
        <family val="2"/>
        <scheme val="minor"/>
      </rPr>
      <t xml:space="preserve">USLUGE OSIGURANJA  3. PROMJENA - dodaje se      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  <r>
      <rPr>
        <b/>
        <sz val="10"/>
        <color rgb="FFFF0000"/>
        <rFont val="Calibri"/>
        <family val="2"/>
        <scheme val="minor"/>
      </rPr>
      <t xml:space="preserve">5.PROMJENA - briše se </t>
    </r>
  </si>
  <si>
    <t xml:space="preserve">MV 4.6 </t>
  </si>
  <si>
    <t>Usluge osiguranja     5. PROMJENA</t>
  </si>
  <si>
    <t>Izrada projektne dokumentacije - Vodifikacija Donjih Krmpota     5. PROMJENA</t>
  </si>
  <si>
    <t>PVI 88</t>
  </si>
  <si>
    <t>Elaborat zaštite okoliša i rekonstrukcija vodovoda u naselju Klenovica i Smokvica Krmpotska (dopuna)                                       5. PROMJENA</t>
  </si>
  <si>
    <t>Građevinski radovi na vodnim građevinama i na ostalim objektima (vodoopskrba i odvodnja)                                            5. PROMJENA</t>
  </si>
  <si>
    <t>JN 6.147</t>
  </si>
  <si>
    <t>Provedba mjerenja fizikalnih karakteristika mora i izrada numeričkih analiza širenja oblaka onečišćenja nastalog radom podmorskih ispusta sustava javne odvodnje Klenovica                                                                                5. PROMJENA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</si>
</sst>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9"/>
      <color indexed="8"/>
      <name val="Calibri"/>
      <family val="2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</font>
    <font>
      <strike/>
      <sz val="9"/>
      <name val="Calibri"/>
      <family val="2"/>
    </font>
    <font>
      <strike/>
      <sz val="9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strike/>
      <sz val="9"/>
      <color indexed="8"/>
      <name val="Calibri"/>
      <family val="2"/>
    </font>
    <font>
      <b/>
      <strike/>
      <sz val="9"/>
      <color theme="1"/>
      <name val="Calibri"/>
      <family val="2"/>
      <scheme val="minor"/>
    </font>
    <font>
      <b/>
      <strike/>
      <sz val="9"/>
      <name val="Calibri"/>
      <family val="2"/>
    </font>
    <font>
      <b/>
      <strike/>
      <sz val="9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4" fontId="2" fillId="2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14" fontId="2" fillId="2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8" fillId="4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8" fillId="2" borderId="2" xfId="0" applyFont="1" applyFill="1" applyBorder="1"/>
    <xf numFmtId="2" fontId="18" fillId="5" borderId="2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18" fillId="5" borderId="2" xfId="0" applyFont="1" applyFill="1" applyBorder="1"/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2" xfId="0" applyFont="1" applyFill="1" applyBorder="1"/>
    <xf numFmtId="0" fontId="0" fillId="7" borderId="0" xfId="0" applyFill="1"/>
    <xf numFmtId="0" fontId="6" fillId="2" borderId="2" xfId="0" applyFont="1" applyFill="1" applyBorder="1" applyAlignment="1">
      <alignment vertical="center"/>
    </xf>
    <xf numFmtId="4" fontId="25" fillId="2" borderId="3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center" vertical="center" wrapText="1"/>
    </xf>
    <xf numFmtId="4" fontId="30" fillId="2" borderId="3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0" fontId="26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8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8" fillId="7" borderId="0" xfId="0" applyFont="1" applyFill="1" applyAlignment="1">
      <alignment vertical="center"/>
    </xf>
    <xf numFmtId="0" fontId="34" fillId="7" borderId="2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2" xfId="0" applyFont="1" applyFill="1" applyBorder="1"/>
    <xf numFmtId="0" fontId="2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31" fillId="2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/>
    </xf>
    <xf numFmtId="0" fontId="18" fillId="7" borderId="2" xfId="0" applyFont="1" applyFill="1" applyBorder="1"/>
    <xf numFmtId="4" fontId="35" fillId="7" borderId="2" xfId="0" applyNumberFormat="1" applyFont="1" applyFill="1" applyBorder="1" applyAlignment="1">
      <alignment horizontal="center" vertical="center" wrapText="1"/>
    </xf>
    <xf numFmtId="4" fontId="33" fillId="7" borderId="3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20" fillId="7" borderId="2" xfId="0" applyFont="1" applyFill="1" applyBorder="1"/>
    <xf numFmtId="4" fontId="29" fillId="7" borderId="2" xfId="0" applyNumberFormat="1" applyFont="1" applyFill="1" applyBorder="1" applyAlignment="1">
      <alignment horizontal="center" vertical="center" wrapText="1"/>
    </xf>
    <xf numFmtId="4" fontId="30" fillId="7" borderId="3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vertical="center" wrapText="1"/>
    </xf>
    <xf numFmtId="4" fontId="24" fillId="7" borderId="2" xfId="0" applyNumberFormat="1" applyFont="1" applyFill="1" applyBorder="1" applyAlignment="1">
      <alignment horizontal="center" vertical="center" wrapText="1"/>
    </xf>
    <xf numFmtId="4" fontId="25" fillId="7" borderId="2" xfId="0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left" wrapText="1"/>
    </xf>
    <xf numFmtId="0" fontId="25" fillId="7" borderId="2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7" fillId="7" borderId="2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 wrapText="1"/>
    </xf>
    <xf numFmtId="4" fontId="38" fillId="7" borderId="2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6" fillId="7" borderId="2" xfId="0" applyFont="1" applyFill="1" applyBorder="1"/>
    <xf numFmtId="0" fontId="20" fillId="7" borderId="2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vertical="center"/>
    </xf>
    <xf numFmtId="0" fontId="40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4" fontId="33" fillId="7" borderId="2" xfId="0" applyNumberFormat="1" applyFont="1" applyFill="1" applyBorder="1" applyAlignment="1">
      <alignment horizontal="center" vertical="center"/>
    </xf>
    <xf numFmtId="4" fontId="41" fillId="7" borderId="2" xfId="0" applyNumberFormat="1" applyFont="1" applyFill="1" applyBorder="1" applyAlignment="1">
      <alignment horizontal="center" vertical="center" wrapText="1"/>
    </xf>
    <xf numFmtId="4" fontId="42" fillId="7" borderId="3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wrapText="1"/>
    </xf>
    <xf numFmtId="4" fontId="8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0" fontId="8" fillId="7" borderId="2" xfId="0" applyFont="1" applyFill="1" applyBorder="1"/>
    <xf numFmtId="4" fontId="30" fillId="2" borderId="2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7" borderId="5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 topLeftCell="A1">
      <selection activeCell="J10" sqref="J10"/>
    </sheetView>
  </sheetViews>
  <sheetFormatPr defaultColWidth="9.140625" defaultRowHeight="15"/>
  <cols>
    <col min="8" max="8" width="12.140625" style="0" customWidth="1"/>
  </cols>
  <sheetData>
    <row r="2" spans="11:14" ht="15">
      <c r="K2" s="254"/>
      <c r="L2" s="254"/>
      <c r="M2" s="254"/>
      <c r="N2" s="254"/>
    </row>
    <row r="3" spans="11:14" ht="15">
      <c r="K3" s="6"/>
      <c r="L3" s="6"/>
      <c r="M3" s="6"/>
      <c r="N3" s="6"/>
    </row>
    <row r="4" spans="11:14" ht="15">
      <c r="K4" s="254"/>
      <c r="L4" s="254"/>
      <c r="M4" s="254"/>
      <c r="N4" s="254"/>
    </row>
    <row r="5" spans="11:14" ht="15">
      <c r="K5" s="6"/>
      <c r="L5" s="6"/>
      <c r="M5" s="6"/>
      <c r="N5" s="6"/>
    </row>
    <row r="6" spans="11:14" ht="15">
      <c r="K6" s="254"/>
      <c r="L6" s="254"/>
      <c r="M6" s="254"/>
      <c r="N6" s="254"/>
    </row>
    <row r="10" spans="2:8" ht="47.25" customHeight="1">
      <c r="B10" s="255" t="s">
        <v>535</v>
      </c>
      <c r="C10" s="255"/>
      <c r="D10" s="255"/>
      <c r="E10" s="255"/>
      <c r="F10" s="255"/>
      <c r="G10" s="255"/>
      <c r="H10" s="255"/>
    </row>
    <row r="11" spans="2:8" ht="15">
      <c r="B11" s="253" t="s">
        <v>191</v>
      </c>
      <c r="C11" s="253"/>
      <c r="D11" s="253"/>
      <c r="E11" s="253"/>
      <c r="F11" s="253"/>
      <c r="G11" s="253"/>
      <c r="H11" s="253"/>
    </row>
    <row r="12" spans="2:8" ht="36">
      <c r="B12" s="257" t="s">
        <v>193</v>
      </c>
      <c r="C12" s="257"/>
      <c r="D12" s="257"/>
      <c r="E12" s="257"/>
      <c r="F12" s="257"/>
      <c r="G12" s="257"/>
      <c r="H12" s="257"/>
    </row>
    <row r="13" spans="3:7" ht="18.75">
      <c r="C13" s="259" t="s">
        <v>664</v>
      </c>
      <c r="D13" s="259"/>
      <c r="E13" s="259"/>
      <c r="F13" s="259"/>
      <c r="G13" s="259"/>
    </row>
    <row r="14" spans="2:8" ht="15" customHeight="1">
      <c r="B14" s="256" t="s">
        <v>184</v>
      </c>
      <c r="C14" s="256"/>
      <c r="D14" s="256"/>
      <c r="E14" s="256"/>
      <c r="F14" s="256"/>
      <c r="G14" s="256"/>
      <c r="H14" s="256"/>
    </row>
    <row r="15" spans="2:8" ht="15" customHeight="1">
      <c r="B15" s="256"/>
      <c r="C15" s="256"/>
      <c r="D15" s="256"/>
      <c r="E15" s="256"/>
      <c r="F15" s="256"/>
      <c r="G15" s="256"/>
      <c r="H15" s="256"/>
    </row>
    <row r="16" spans="2:8" ht="21">
      <c r="B16" s="252" t="s">
        <v>185</v>
      </c>
      <c r="C16" s="252"/>
      <c r="D16" s="252"/>
      <c r="E16" s="252"/>
      <c r="F16" s="252"/>
      <c r="G16" s="252"/>
      <c r="H16" s="252"/>
    </row>
    <row r="17" spans="2:8" ht="18.75">
      <c r="B17" s="258" t="s">
        <v>536</v>
      </c>
      <c r="C17" s="258"/>
      <c r="D17" s="258"/>
      <c r="E17" s="258"/>
      <c r="F17" s="258"/>
      <c r="G17" s="258"/>
      <c r="H17" s="258"/>
    </row>
    <row r="42" spans="3:7" ht="15">
      <c r="C42" s="253"/>
      <c r="D42" s="253"/>
      <c r="E42" s="253"/>
      <c r="F42" s="253"/>
      <c r="G42" s="253"/>
    </row>
  </sheetData>
  <mergeCells count="11">
    <mergeCell ref="B16:H16"/>
    <mergeCell ref="C42:G42"/>
    <mergeCell ref="B11:H11"/>
    <mergeCell ref="K2:N2"/>
    <mergeCell ref="K4:N4"/>
    <mergeCell ref="K6:N6"/>
    <mergeCell ref="B10:H10"/>
    <mergeCell ref="B14:H15"/>
    <mergeCell ref="B12:H12"/>
    <mergeCell ref="B17:H17"/>
    <mergeCell ref="C13:G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view="pageBreakPreview" zoomScaleSheetLayoutView="100" workbookViewId="0" topLeftCell="A1">
      <selection activeCell="D24" sqref="A24:XFD24"/>
    </sheetView>
  </sheetViews>
  <sheetFormatPr defaultColWidth="9.140625" defaultRowHeight="15"/>
  <cols>
    <col min="1" max="1" width="8.28125" style="56" customWidth="1"/>
    <col min="2" max="2" width="37.28125" style="57" customWidth="1"/>
    <col min="3" max="3" width="26.57421875" style="57" bestFit="1" customWidth="1"/>
    <col min="4" max="4" width="14.28125" style="58" customWidth="1"/>
    <col min="5" max="5" width="15.00390625" style="58" customWidth="1"/>
    <col min="6" max="6" width="14.28125" style="6" customWidth="1"/>
    <col min="7" max="7" width="20.28125" style="56" bestFit="1" customWidth="1"/>
    <col min="8" max="8" width="11.57421875" style="56" customWidth="1"/>
    <col min="9" max="9" width="12.57421875" style="56" customWidth="1"/>
    <col min="10" max="10" width="9.00390625" style="56" customWidth="1"/>
    <col min="11" max="11" width="10.28125" style="56" customWidth="1"/>
    <col min="12" max="12" width="12.7109375" style="6" customWidth="1"/>
    <col min="13" max="16384" width="9.140625" style="6" customWidth="1"/>
  </cols>
  <sheetData>
    <row r="1" spans="1:12" ht="41.25" customHeight="1">
      <c r="A1" s="25" t="s">
        <v>170</v>
      </c>
      <c r="B1" s="25" t="s">
        <v>0</v>
      </c>
      <c r="C1" s="25" t="s">
        <v>212</v>
      </c>
      <c r="D1" s="26" t="s">
        <v>180</v>
      </c>
      <c r="E1" s="26" t="s">
        <v>181</v>
      </c>
      <c r="F1" s="25" t="s">
        <v>1</v>
      </c>
      <c r="G1" s="25" t="s">
        <v>534</v>
      </c>
      <c r="H1" s="25" t="s">
        <v>215</v>
      </c>
      <c r="I1" s="25" t="s">
        <v>2</v>
      </c>
      <c r="J1" s="25" t="s">
        <v>3</v>
      </c>
      <c r="K1" s="62" t="s">
        <v>213</v>
      </c>
      <c r="L1" s="93" t="s">
        <v>214</v>
      </c>
    </row>
    <row r="2" spans="1:12" ht="14.25" customHeight="1" thickBot="1">
      <c r="A2" s="22"/>
      <c r="B2" s="23"/>
      <c r="C2" s="23"/>
      <c r="D2" s="24"/>
      <c r="E2" s="24"/>
      <c r="F2" s="22"/>
      <c r="G2" s="22"/>
      <c r="H2" s="22"/>
      <c r="I2" s="22"/>
      <c r="J2" s="22"/>
      <c r="K2" s="22"/>
      <c r="L2" s="82"/>
    </row>
    <row r="3" spans="1:12" s="39" customFormat="1" ht="18" customHeight="1" thickBot="1">
      <c r="A3" s="267" t="s">
        <v>537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9"/>
    </row>
    <row r="4" spans="1:12" ht="38.25">
      <c r="A4" s="33" t="s">
        <v>266</v>
      </c>
      <c r="B4" s="40" t="s">
        <v>95</v>
      </c>
      <c r="C4" s="40" t="s">
        <v>244</v>
      </c>
      <c r="D4" s="41">
        <v>3750000</v>
      </c>
      <c r="E4" s="41">
        <f>D4*25%+D4</f>
        <v>4687500</v>
      </c>
      <c r="F4" s="42"/>
      <c r="G4" s="1" t="s">
        <v>158</v>
      </c>
      <c r="H4" s="72" t="s">
        <v>236</v>
      </c>
      <c r="I4" s="1" t="s">
        <v>159</v>
      </c>
      <c r="J4" s="1" t="s">
        <v>161</v>
      </c>
      <c r="K4" s="63" t="s">
        <v>163</v>
      </c>
      <c r="L4" s="83"/>
    </row>
    <row r="5" spans="1:12" ht="25.5">
      <c r="A5" s="77" t="s">
        <v>576</v>
      </c>
      <c r="B5" s="11" t="s">
        <v>575</v>
      </c>
      <c r="C5" s="114" t="s">
        <v>246</v>
      </c>
      <c r="D5" s="14">
        <v>4500000</v>
      </c>
      <c r="E5" s="15">
        <f>D5*25%+D5</f>
        <v>5625000</v>
      </c>
      <c r="F5" s="43"/>
      <c r="G5" s="5" t="s">
        <v>158</v>
      </c>
      <c r="H5" s="72" t="s">
        <v>236</v>
      </c>
      <c r="I5" s="77" t="s">
        <v>219</v>
      </c>
      <c r="J5" s="5" t="s">
        <v>220</v>
      </c>
      <c r="K5" s="73" t="s">
        <v>216</v>
      </c>
      <c r="L5" s="76"/>
    </row>
    <row r="6" spans="1:12" ht="66" customHeight="1">
      <c r="A6" s="182" t="s">
        <v>609</v>
      </c>
      <c r="B6" s="95" t="s">
        <v>617</v>
      </c>
      <c r="C6" s="170" t="s">
        <v>611</v>
      </c>
      <c r="D6" s="16">
        <v>6935600</v>
      </c>
      <c r="E6" s="96"/>
      <c r="F6" s="183"/>
      <c r="G6" s="164" t="s">
        <v>158</v>
      </c>
      <c r="H6" s="184" t="s">
        <v>236</v>
      </c>
      <c r="I6" s="185" t="s">
        <v>159</v>
      </c>
      <c r="J6" s="164" t="s">
        <v>218</v>
      </c>
      <c r="K6" s="164" t="s">
        <v>612</v>
      </c>
      <c r="L6" s="186"/>
    </row>
    <row r="7" spans="1:12" ht="40.5" customHeight="1">
      <c r="A7" s="182" t="s">
        <v>610</v>
      </c>
      <c r="B7" s="95" t="s">
        <v>635</v>
      </c>
      <c r="C7" s="170" t="s">
        <v>613</v>
      </c>
      <c r="D7" s="16">
        <v>9965500</v>
      </c>
      <c r="E7" s="96"/>
      <c r="F7" s="183"/>
      <c r="G7" s="164" t="s">
        <v>158</v>
      </c>
      <c r="H7" s="184" t="s">
        <v>236</v>
      </c>
      <c r="I7" s="185" t="s">
        <v>159</v>
      </c>
      <c r="J7" s="164" t="s">
        <v>218</v>
      </c>
      <c r="K7" s="164" t="s">
        <v>612</v>
      </c>
      <c r="L7" s="186"/>
    </row>
    <row r="8" spans="1:12" ht="15.75" thickBot="1">
      <c r="A8" s="171"/>
      <c r="B8" s="4"/>
      <c r="C8" s="4"/>
      <c r="D8" s="15"/>
      <c r="E8" s="15"/>
      <c r="F8" s="161"/>
      <c r="G8" s="5"/>
      <c r="H8" s="5"/>
      <c r="I8" s="5"/>
      <c r="J8" s="5"/>
      <c r="K8" s="5"/>
      <c r="L8" s="82"/>
    </row>
    <row r="9" spans="1:12" ht="15.75">
      <c r="A9" s="264" t="s">
        <v>577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6"/>
    </row>
    <row r="10" spans="1:12" s="57" customFormat="1" ht="63.75">
      <c r="A10" s="172" t="s">
        <v>646</v>
      </c>
      <c r="B10" s="11" t="s">
        <v>650</v>
      </c>
      <c r="C10" s="11" t="s">
        <v>647</v>
      </c>
      <c r="D10" s="200">
        <v>173579560.74</v>
      </c>
      <c r="E10" s="172"/>
      <c r="F10" s="172"/>
      <c r="G10" s="172" t="s">
        <v>648</v>
      </c>
      <c r="H10" s="172" t="s">
        <v>236</v>
      </c>
      <c r="I10" s="172" t="s">
        <v>159</v>
      </c>
      <c r="J10" s="172" t="s">
        <v>597</v>
      </c>
      <c r="K10" s="172" t="s">
        <v>649</v>
      </c>
      <c r="L10" s="172"/>
    </row>
    <row r="11" spans="1:12" ht="15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5.75" thickBot="1">
      <c r="A12" s="34"/>
      <c r="B12" s="44"/>
      <c r="C12" s="44"/>
      <c r="D12" s="45"/>
      <c r="E12" s="45"/>
      <c r="F12" s="46"/>
      <c r="G12" s="12"/>
      <c r="H12" s="12"/>
      <c r="I12" s="12"/>
      <c r="J12" s="12"/>
      <c r="K12" s="12"/>
      <c r="L12" s="84"/>
    </row>
    <row r="13" spans="1:12" s="39" customFormat="1" ht="17.25" customHeight="1" thickBot="1">
      <c r="A13" s="267" t="s">
        <v>578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</row>
    <row r="14" spans="1:12" ht="25.5">
      <c r="A14" s="74" t="s">
        <v>267</v>
      </c>
      <c r="B14" s="40" t="s">
        <v>553</v>
      </c>
      <c r="C14" s="40" t="s">
        <v>243</v>
      </c>
      <c r="D14" s="71">
        <v>3600000</v>
      </c>
      <c r="E14" s="71">
        <f aca="true" t="shared" si="0" ref="E14:E19">D14*25%+D14</f>
        <v>4500000</v>
      </c>
      <c r="F14" s="85"/>
      <c r="G14" s="72" t="s">
        <v>158</v>
      </c>
      <c r="H14" s="72" t="s">
        <v>236</v>
      </c>
      <c r="I14" s="72" t="s">
        <v>159</v>
      </c>
      <c r="J14" s="72" t="s">
        <v>162</v>
      </c>
      <c r="K14" s="73" t="s">
        <v>163</v>
      </c>
      <c r="L14" s="83"/>
    </row>
    <row r="15" spans="1:12" ht="38.25">
      <c r="A15" s="77" t="s">
        <v>268</v>
      </c>
      <c r="B15" s="11" t="s">
        <v>209</v>
      </c>
      <c r="C15" s="11" t="s">
        <v>514</v>
      </c>
      <c r="D15" s="14">
        <v>1900000</v>
      </c>
      <c r="E15" s="71">
        <f t="shared" si="0"/>
        <v>2375000</v>
      </c>
      <c r="F15" s="43"/>
      <c r="G15" s="72" t="s">
        <v>158</v>
      </c>
      <c r="H15" s="72" t="s">
        <v>236</v>
      </c>
      <c r="I15" s="77" t="s">
        <v>219</v>
      </c>
      <c r="J15" s="72" t="s">
        <v>218</v>
      </c>
      <c r="K15" s="73" t="s">
        <v>216</v>
      </c>
      <c r="L15" s="76"/>
    </row>
    <row r="16" spans="1:12" ht="25.5">
      <c r="A16" s="77" t="s">
        <v>269</v>
      </c>
      <c r="B16" s="11" t="s">
        <v>211</v>
      </c>
      <c r="C16" s="59"/>
      <c r="D16" s="14">
        <v>8500000</v>
      </c>
      <c r="E16" s="14">
        <f t="shared" si="0"/>
        <v>10625000</v>
      </c>
      <c r="F16" s="43"/>
      <c r="G16" s="72" t="s">
        <v>158</v>
      </c>
      <c r="H16" s="72" t="s">
        <v>236</v>
      </c>
      <c r="I16" s="72" t="s">
        <v>159</v>
      </c>
      <c r="J16" s="72" t="s">
        <v>162</v>
      </c>
      <c r="K16" s="73" t="s">
        <v>217</v>
      </c>
      <c r="L16" s="76"/>
    </row>
    <row r="17" spans="1:12" ht="15">
      <c r="A17" s="77" t="s">
        <v>270</v>
      </c>
      <c r="B17" s="11" t="s">
        <v>262</v>
      </c>
      <c r="C17" s="59"/>
      <c r="D17" s="14">
        <v>800000</v>
      </c>
      <c r="E17" s="14">
        <f t="shared" si="0"/>
        <v>1000000</v>
      </c>
      <c r="F17" s="43"/>
      <c r="G17" s="72" t="s">
        <v>158</v>
      </c>
      <c r="H17" s="72" t="s">
        <v>236</v>
      </c>
      <c r="I17" s="72" t="s">
        <v>159</v>
      </c>
      <c r="J17" s="72" t="s">
        <v>162</v>
      </c>
      <c r="K17" s="73" t="s">
        <v>217</v>
      </c>
      <c r="L17" s="76"/>
    </row>
    <row r="18" spans="1:12" s="147" customFormat="1" ht="51">
      <c r="A18" s="272" t="s">
        <v>587</v>
      </c>
      <c r="B18" s="160" t="s">
        <v>589</v>
      </c>
      <c r="C18" s="270" t="s">
        <v>588</v>
      </c>
      <c r="D18" s="141">
        <v>9000000</v>
      </c>
      <c r="E18" s="141">
        <f t="shared" si="0"/>
        <v>11250000</v>
      </c>
      <c r="F18" s="161"/>
      <c r="G18" s="274" t="s">
        <v>158</v>
      </c>
      <c r="H18" s="274" t="s">
        <v>236</v>
      </c>
      <c r="I18" s="272" t="s">
        <v>219</v>
      </c>
      <c r="J18" s="274" t="s">
        <v>220</v>
      </c>
      <c r="K18" s="143" t="s">
        <v>590</v>
      </c>
      <c r="L18" s="272" t="s">
        <v>591</v>
      </c>
    </row>
    <row r="19" spans="1:12" s="147" customFormat="1" ht="38.25">
      <c r="A19" s="273"/>
      <c r="B19" s="162" t="s">
        <v>599</v>
      </c>
      <c r="C19" s="271"/>
      <c r="D19" s="96">
        <v>6000000</v>
      </c>
      <c r="E19" s="96">
        <f t="shared" si="0"/>
        <v>7500000</v>
      </c>
      <c r="F19" s="163"/>
      <c r="G19" s="275"/>
      <c r="H19" s="275"/>
      <c r="I19" s="273"/>
      <c r="J19" s="275"/>
      <c r="K19" s="164" t="s">
        <v>593</v>
      </c>
      <c r="L19" s="273"/>
    </row>
    <row r="20" spans="1:12" ht="15.75" thickBot="1">
      <c r="A20" s="34"/>
      <c r="B20" s="135"/>
      <c r="C20" s="136"/>
      <c r="D20" s="36"/>
      <c r="E20" s="36"/>
      <c r="F20" s="46"/>
      <c r="G20" s="12"/>
      <c r="H20" s="12"/>
      <c r="I20" s="34"/>
      <c r="J20" s="12"/>
      <c r="K20" s="12"/>
      <c r="L20" s="87"/>
    </row>
    <row r="21" spans="1:12" s="39" customFormat="1" ht="16.5" customHeight="1" thickBot="1">
      <c r="A21" s="267" t="s">
        <v>538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9"/>
    </row>
    <row r="22" spans="1:12" ht="15">
      <c r="A22" s="178" t="s">
        <v>271</v>
      </c>
      <c r="B22" s="40" t="s">
        <v>96</v>
      </c>
      <c r="C22" s="40"/>
      <c r="D22" s="180">
        <v>350000</v>
      </c>
      <c r="E22" s="181">
        <f>D22*25%+D22</f>
        <v>437500</v>
      </c>
      <c r="F22" s="42"/>
      <c r="G22" s="179" t="s">
        <v>158</v>
      </c>
      <c r="H22" s="179" t="s">
        <v>236</v>
      </c>
      <c r="I22" s="179" t="s">
        <v>159</v>
      </c>
      <c r="J22" s="179" t="s">
        <v>160</v>
      </c>
      <c r="K22" s="73" t="s">
        <v>163</v>
      </c>
      <c r="L22" s="189"/>
    </row>
    <row r="23" spans="1:12" ht="15">
      <c r="A23" s="178" t="s">
        <v>272</v>
      </c>
      <c r="B23" s="251" t="s">
        <v>179</v>
      </c>
      <c r="C23" s="4"/>
      <c r="D23" s="14">
        <v>500000</v>
      </c>
      <c r="E23" s="15">
        <f aca="true" t="shared" si="1" ref="E23">D23*25%+D23</f>
        <v>625000</v>
      </c>
      <c r="F23" s="48"/>
      <c r="G23" s="5" t="s">
        <v>158</v>
      </c>
      <c r="H23" s="179" t="s">
        <v>236</v>
      </c>
      <c r="I23" s="5" t="s">
        <v>159</v>
      </c>
      <c r="J23" s="5" t="s">
        <v>160</v>
      </c>
      <c r="K23" s="64" t="s">
        <v>163</v>
      </c>
      <c r="L23" s="190"/>
    </row>
    <row r="24" spans="1:12" ht="25.5" customHeight="1">
      <c r="A24" s="284" t="s">
        <v>273</v>
      </c>
      <c r="B24" s="260" t="s">
        <v>670</v>
      </c>
      <c r="C24" s="262" t="s">
        <v>244</v>
      </c>
      <c r="D24" s="235">
        <v>350000</v>
      </c>
      <c r="E24" s="236">
        <f aca="true" t="shared" si="2" ref="E24:E42">D24*25%+D24</f>
        <v>437500</v>
      </c>
      <c r="F24" s="49"/>
      <c r="G24" s="274" t="s">
        <v>158</v>
      </c>
      <c r="H24" s="274" t="s">
        <v>236</v>
      </c>
      <c r="I24" s="274" t="s">
        <v>159</v>
      </c>
      <c r="J24" s="237" t="s">
        <v>161</v>
      </c>
      <c r="K24" s="239" t="s">
        <v>163</v>
      </c>
      <c r="L24" s="190"/>
    </row>
    <row r="25" spans="1:12" ht="15">
      <c r="A25" s="285"/>
      <c r="B25" s="261"/>
      <c r="C25" s="263"/>
      <c r="D25" s="228">
        <v>1500000</v>
      </c>
      <c r="E25" s="229">
        <f t="shared" si="2"/>
        <v>1875000</v>
      </c>
      <c r="F25" s="49"/>
      <c r="G25" s="275"/>
      <c r="H25" s="275"/>
      <c r="I25" s="275"/>
      <c r="J25" s="238" t="s">
        <v>597</v>
      </c>
      <c r="K25" s="232" t="s">
        <v>216</v>
      </c>
      <c r="L25" s="190"/>
    </row>
    <row r="26" spans="1:12" ht="24">
      <c r="A26" s="178" t="s">
        <v>274</v>
      </c>
      <c r="B26" s="11" t="s">
        <v>207</v>
      </c>
      <c r="C26" s="114" t="s">
        <v>519</v>
      </c>
      <c r="D26" s="14">
        <v>1400000</v>
      </c>
      <c r="E26" s="15">
        <f t="shared" si="2"/>
        <v>1750000</v>
      </c>
      <c r="F26" s="43"/>
      <c r="G26" s="5" t="s">
        <v>158</v>
      </c>
      <c r="H26" s="179" t="s">
        <v>236</v>
      </c>
      <c r="I26" s="178" t="s">
        <v>219</v>
      </c>
      <c r="J26" s="5" t="s">
        <v>220</v>
      </c>
      <c r="K26" s="73" t="s">
        <v>216</v>
      </c>
      <c r="L26" s="190"/>
    </row>
    <row r="27" spans="1:12" ht="25.5">
      <c r="A27" s="138" t="s">
        <v>275</v>
      </c>
      <c r="B27" s="11" t="s">
        <v>574</v>
      </c>
      <c r="C27" s="139" t="s">
        <v>246</v>
      </c>
      <c r="D27" s="140">
        <v>4500000</v>
      </c>
      <c r="E27" s="141">
        <f t="shared" si="2"/>
        <v>5625000</v>
      </c>
      <c r="F27" s="142"/>
      <c r="G27" s="143" t="s">
        <v>158</v>
      </c>
      <c r="H27" s="144" t="s">
        <v>236</v>
      </c>
      <c r="I27" s="138" t="s">
        <v>219</v>
      </c>
      <c r="J27" s="143" t="s">
        <v>220</v>
      </c>
      <c r="K27" s="145" t="s">
        <v>216</v>
      </c>
      <c r="L27" s="146"/>
    </row>
    <row r="28" spans="1:12" ht="25.5">
      <c r="A28" s="272" t="s">
        <v>276</v>
      </c>
      <c r="B28" s="191" t="s">
        <v>653</v>
      </c>
      <c r="C28" s="139" t="s">
        <v>247</v>
      </c>
      <c r="D28" s="140">
        <v>900000</v>
      </c>
      <c r="E28" s="141">
        <f t="shared" si="2"/>
        <v>1125000</v>
      </c>
      <c r="F28" s="43"/>
      <c r="G28" s="143" t="s">
        <v>158</v>
      </c>
      <c r="H28" s="144" t="s">
        <v>236</v>
      </c>
      <c r="I28" s="138" t="s">
        <v>219</v>
      </c>
      <c r="J28" s="143" t="s">
        <v>220</v>
      </c>
      <c r="K28" s="145" t="s">
        <v>216</v>
      </c>
      <c r="L28" s="190"/>
    </row>
    <row r="29" spans="1:12" ht="38.25">
      <c r="A29" s="273"/>
      <c r="B29" s="217" t="s">
        <v>667</v>
      </c>
      <c r="C29" s="218" t="s">
        <v>636</v>
      </c>
      <c r="D29" s="219">
        <f>SUM(D30:D35)</f>
        <v>1530000</v>
      </c>
      <c r="E29" s="220">
        <f t="shared" si="2"/>
        <v>1912500</v>
      </c>
      <c r="F29" s="221"/>
      <c r="G29" s="222" t="s">
        <v>158</v>
      </c>
      <c r="H29" s="222" t="s">
        <v>630</v>
      </c>
      <c r="I29" s="223" t="s">
        <v>219</v>
      </c>
      <c r="J29" s="222" t="s">
        <v>218</v>
      </c>
      <c r="K29" s="222" t="s">
        <v>216</v>
      </c>
      <c r="L29" s="224"/>
    </row>
    <row r="30" spans="1:12" ht="15">
      <c r="A30" s="138" t="s">
        <v>624</v>
      </c>
      <c r="B30" s="191" t="s">
        <v>208</v>
      </c>
      <c r="C30" s="215"/>
      <c r="D30" s="140">
        <v>900000</v>
      </c>
      <c r="E30" s="141">
        <f t="shared" si="2"/>
        <v>1125000</v>
      </c>
      <c r="F30" s="142"/>
      <c r="G30" s="216"/>
      <c r="H30" s="216"/>
      <c r="I30" s="192"/>
      <c r="J30" s="216"/>
      <c r="K30" s="216"/>
      <c r="L30" s="190"/>
    </row>
    <row r="31" spans="1:12" ht="15">
      <c r="A31" s="138" t="s">
        <v>625</v>
      </c>
      <c r="B31" s="191" t="s">
        <v>59</v>
      </c>
      <c r="C31" s="215"/>
      <c r="D31" s="140">
        <v>60000</v>
      </c>
      <c r="E31" s="141">
        <f t="shared" si="2"/>
        <v>75000</v>
      </c>
      <c r="F31" s="142"/>
      <c r="G31" s="216"/>
      <c r="H31" s="216"/>
      <c r="I31" s="192"/>
      <c r="J31" s="216"/>
      <c r="K31" s="216"/>
      <c r="L31" s="190"/>
    </row>
    <row r="32" spans="1:12" ht="15">
      <c r="A32" s="138" t="s">
        <v>626</v>
      </c>
      <c r="B32" s="191" t="s">
        <v>68</v>
      </c>
      <c r="C32" s="215"/>
      <c r="D32" s="140">
        <v>130000</v>
      </c>
      <c r="E32" s="141">
        <f t="shared" si="2"/>
        <v>162500</v>
      </c>
      <c r="F32" s="142"/>
      <c r="G32" s="216"/>
      <c r="H32" s="216"/>
      <c r="I32" s="192"/>
      <c r="J32" s="216"/>
      <c r="K32" s="216"/>
      <c r="L32" s="190"/>
    </row>
    <row r="33" spans="1:12" ht="15">
      <c r="A33" s="138" t="s">
        <v>627</v>
      </c>
      <c r="B33" s="191" t="s">
        <v>69</v>
      </c>
      <c r="C33" s="215"/>
      <c r="D33" s="140">
        <v>140000</v>
      </c>
      <c r="E33" s="141">
        <f t="shared" si="2"/>
        <v>175000</v>
      </c>
      <c r="F33" s="142"/>
      <c r="G33" s="216"/>
      <c r="H33" s="216"/>
      <c r="I33" s="192"/>
      <c r="J33" s="216"/>
      <c r="K33" s="216"/>
      <c r="L33" s="190"/>
    </row>
    <row r="34" spans="1:12" ht="15">
      <c r="A34" s="138" t="s">
        <v>628</v>
      </c>
      <c r="B34" s="191" t="s">
        <v>70</v>
      </c>
      <c r="C34" s="215"/>
      <c r="D34" s="140">
        <v>140000</v>
      </c>
      <c r="E34" s="141">
        <f t="shared" si="2"/>
        <v>175000</v>
      </c>
      <c r="F34" s="142"/>
      <c r="G34" s="216"/>
      <c r="H34" s="216"/>
      <c r="I34" s="192"/>
      <c r="J34" s="216"/>
      <c r="K34" s="216"/>
      <c r="L34" s="190"/>
    </row>
    <row r="35" spans="1:12" ht="25.5">
      <c r="A35" s="138" t="s">
        <v>629</v>
      </c>
      <c r="B35" s="191" t="s">
        <v>90</v>
      </c>
      <c r="C35" s="215"/>
      <c r="D35" s="140">
        <v>160000</v>
      </c>
      <c r="E35" s="141">
        <f t="shared" si="2"/>
        <v>200000</v>
      </c>
      <c r="F35" s="142"/>
      <c r="G35" s="216"/>
      <c r="H35" s="216"/>
      <c r="I35" s="192"/>
      <c r="J35" s="216"/>
      <c r="K35" s="216"/>
      <c r="L35" s="190"/>
    </row>
    <row r="36" spans="1:12" ht="24">
      <c r="A36" s="225" t="s">
        <v>668</v>
      </c>
      <c r="B36" s="226" t="s">
        <v>669</v>
      </c>
      <c r="C36" s="227" t="s">
        <v>636</v>
      </c>
      <c r="D36" s="228">
        <v>1530000</v>
      </c>
      <c r="E36" s="229">
        <f t="shared" si="2"/>
        <v>1912500</v>
      </c>
      <c r="F36" s="230"/>
      <c r="G36" s="231" t="s">
        <v>158</v>
      </c>
      <c r="H36" s="231" t="s">
        <v>236</v>
      </c>
      <c r="I36" s="225" t="s">
        <v>219</v>
      </c>
      <c r="J36" s="231" t="s">
        <v>597</v>
      </c>
      <c r="K36" s="232" t="s">
        <v>216</v>
      </c>
      <c r="L36" s="233"/>
    </row>
    <row r="37" spans="1:12" ht="25.5">
      <c r="A37" s="138" t="s">
        <v>277</v>
      </c>
      <c r="B37" s="11" t="s">
        <v>654</v>
      </c>
      <c r="C37" s="139" t="s">
        <v>245</v>
      </c>
      <c r="D37" s="140">
        <v>1400000</v>
      </c>
      <c r="E37" s="141">
        <f t="shared" si="2"/>
        <v>1750000</v>
      </c>
      <c r="F37" s="142"/>
      <c r="G37" s="143" t="s">
        <v>158</v>
      </c>
      <c r="H37" s="144" t="s">
        <v>236</v>
      </c>
      <c r="I37" s="138" t="s">
        <v>219</v>
      </c>
      <c r="J37" s="143" t="s">
        <v>220</v>
      </c>
      <c r="K37" s="145" t="s">
        <v>216</v>
      </c>
      <c r="L37" s="146"/>
    </row>
    <row r="38" spans="1:12" s="57" customFormat="1" ht="38.25">
      <c r="A38" s="178" t="s">
        <v>598</v>
      </c>
      <c r="B38" s="137" t="s">
        <v>600</v>
      </c>
      <c r="C38" s="40" t="s">
        <v>244</v>
      </c>
      <c r="D38" s="14">
        <v>555000</v>
      </c>
      <c r="E38" s="15">
        <f t="shared" si="2"/>
        <v>693750</v>
      </c>
      <c r="F38" s="165"/>
      <c r="G38" s="5" t="s">
        <v>158</v>
      </c>
      <c r="H38" s="179" t="s">
        <v>236</v>
      </c>
      <c r="I38" s="166" t="s">
        <v>159</v>
      </c>
      <c r="J38" s="5" t="s">
        <v>597</v>
      </c>
      <c r="K38" s="5" t="s">
        <v>163</v>
      </c>
      <c r="L38" s="129"/>
    </row>
    <row r="39" spans="1:12" s="57" customFormat="1" ht="89.25">
      <c r="A39" s="182" t="s">
        <v>614</v>
      </c>
      <c r="B39" s="193" t="s">
        <v>616</v>
      </c>
      <c r="C39" s="194" t="s">
        <v>615</v>
      </c>
      <c r="D39" s="16">
        <v>800000</v>
      </c>
      <c r="E39" s="96"/>
      <c r="F39" s="195"/>
      <c r="G39" s="164" t="s">
        <v>158</v>
      </c>
      <c r="H39" s="184" t="s">
        <v>236</v>
      </c>
      <c r="I39" s="196" t="s">
        <v>159</v>
      </c>
      <c r="J39" s="164" t="s">
        <v>218</v>
      </c>
      <c r="K39" s="164" t="s">
        <v>612</v>
      </c>
      <c r="L39" s="130"/>
    </row>
    <row r="40" spans="1:12" ht="15" customHeight="1">
      <c r="A40" s="279" t="s">
        <v>607</v>
      </c>
      <c r="B40" s="201" t="s">
        <v>608</v>
      </c>
      <c r="C40" s="280" t="s">
        <v>622</v>
      </c>
      <c r="D40" s="281">
        <v>300000</v>
      </c>
      <c r="E40" s="282">
        <f t="shared" si="2"/>
        <v>375000</v>
      </c>
      <c r="F40" s="283"/>
      <c r="G40" s="277" t="s">
        <v>158</v>
      </c>
      <c r="H40" s="277" t="s">
        <v>236</v>
      </c>
      <c r="I40" s="278" t="s">
        <v>159</v>
      </c>
      <c r="J40" s="277" t="s">
        <v>218</v>
      </c>
      <c r="K40" s="277" t="s">
        <v>163</v>
      </c>
      <c r="L40" s="276"/>
    </row>
    <row r="41" spans="1:12" ht="25.5">
      <c r="A41" s="279"/>
      <c r="B41" s="61" t="s">
        <v>655</v>
      </c>
      <c r="C41" s="280"/>
      <c r="D41" s="281"/>
      <c r="E41" s="282"/>
      <c r="F41" s="283"/>
      <c r="G41" s="277"/>
      <c r="H41" s="277"/>
      <c r="I41" s="278"/>
      <c r="J41" s="277"/>
      <c r="K41" s="277"/>
      <c r="L41" s="276"/>
    </row>
    <row r="42" spans="1:12" ht="15" customHeight="1">
      <c r="A42" s="171" t="s">
        <v>657</v>
      </c>
      <c r="B42" s="129" t="s">
        <v>656</v>
      </c>
      <c r="C42" s="129" t="s">
        <v>658</v>
      </c>
      <c r="D42" s="202">
        <v>260000</v>
      </c>
      <c r="E42" s="15">
        <f t="shared" si="2"/>
        <v>325000</v>
      </c>
      <c r="F42" s="203"/>
      <c r="G42" s="5" t="s">
        <v>158</v>
      </c>
      <c r="H42" s="5" t="s">
        <v>236</v>
      </c>
      <c r="I42" s="166" t="s">
        <v>159</v>
      </c>
      <c r="J42" s="5" t="s">
        <v>597</v>
      </c>
      <c r="K42" s="5" t="s">
        <v>163</v>
      </c>
      <c r="L42" s="204"/>
    </row>
    <row r="43" spans="1:11" ht="15" customHeight="1">
      <c r="A43" s="34"/>
      <c r="B43" s="197"/>
      <c r="C43" s="197"/>
      <c r="D43" s="50"/>
      <c r="E43" s="10"/>
      <c r="F43" s="51"/>
      <c r="G43" s="52"/>
      <c r="H43" s="52"/>
      <c r="I43" s="6"/>
      <c r="J43" s="6"/>
      <c r="K43" s="6"/>
    </row>
    <row r="44" spans="1:11" ht="15" customHeight="1">
      <c r="A44" s="34"/>
      <c r="B44" s="75"/>
      <c r="C44" s="75"/>
      <c r="D44" s="50"/>
      <c r="E44" s="10"/>
      <c r="F44" s="51"/>
      <c r="G44" s="52"/>
      <c r="H44" s="52"/>
      <c r="I44" s="6"/>
      <c r="J44" s="6"/>
      <c r="K44" s="6"/>
    </row>
    <row r="45" spans="1:11" ht="15">
      <c r="A45" s="34"/>
      <c r="B45" s="53"/>
      <c r="C45" s="53"/>
      <c r="D45" s="54"/>
      <c r="E45" s="10"/>
      <c r="F45" s="51"/>
      <c r="G45" s="52"/>
      <c r="H45" s="52"/>
      <c r="I45" s="6"/>
      <c r="J45" s="6"/>
      <c r="K45" s="6"/>
    </row>
    <row r="46" spans="1:11" ht="15">
      <c r="A46" s="34"/>
      <c r="B46" s="53"/>
      <c r="C46" s="53"/>
      <c r="D46" s="54"/>
      <c r="E46" s="10"/>
      <c r="F46" s="51"/>
      <c r="G46" s="52"/>
      <c r="H46" s="52"/>
      <c r="I46" s="6"/>
      <c r="J46" s="6"/>
      <c r="K46" s="6"/>
    </row>
    <row r="47" spans="1:11" ht="15">
      <c r="A47" s="34"/>
      <c r="B47" s="53"/>
      <c r="C47" s="53"/>
      <c r="D47" s="54"/>
      <c r="E47" s="10"/>
      <c r="F47" s="51"/>
      <c r="G47" s="52"/>
      <c r="H47" s="52"/>
      <c r="I47" s="6"/>
      <c r="J47" s="6"/>
      <c r="K47" s="6"/>
    </row>
    <row r="48" spans="1:11" ht="15">
      <c r="A48" s="34"/>
      <c r="B48" s="53"/>
      <c r="C48" s="53"/>
      <c r="D48" s="54"/>
      <c r="E48" s="10"/>
      <c r="F48" s="51"/>
      <c r="G48" s="52"/>
      <c r="H48" s="52"/>
      <c r="I48" s="6"/>
      <c r="J48" s="6"/>
      <c r="K48" s="6"/>
    </row>
    <row r="49" spans="1:11" ht="15">
      <c r="A49" s="34"/>
      <c r="B49" s="53"/>
      <c r="C49" s="53"/>
      <c r="D49" s="54"/>
      <c r="E49" s="10"/>
      <c r="F49" s="51"/>
      <c r="G49" s="52"/>
      <c r="H49" s="52"/>
      <c r="I49" s="6"/>
      <c r="J49" s="6"/>
      <c r="K49" s="6"/>
    </row>
    <row r="50" spans="1:11" ht="15">
      <c r="A50" s="34"/>
      <c r="B50" s="53"/>
      <c r="C50" s="53"/>
      <c r="D50" s="54"/>
      <c r="E50" s="10"/>
      <c r="F50" s="51"/>
      <c r="G50" s="52"/>
      <c r="H50" s="52"/>
      <c r="I50" s="6"/>
      <c r="J50" s="6"/>
      <c r="K50" s="6"/>
    </row>
    <row r="51" spans="1:11" ht="15">
      <c r="A51" s="34"/>
      <c r="B51" s="35"/>
      <c r="C51" s="35"/>
      <c r="D51" s="50"/>
      <c r="E51" s="10"/>
      <c r="F51" s="51"/>
      <c r="G51" s="52"/>
      <c r="H51" s="52"/>
      <c r="I51" s="6"/>
      <c r="J51" s="6"/>
      <c r="K51" s="6"/>
    </row>
    <row r="52" spans="1:11" ht="15">
      <c r="A52" s="34"/>
      <c r="B52" s="35"/>
      <c r="C52" s="35"/>
      <c r="D52" s="50"/>
      <c r="E52" s="10"/>
      <c r="F52" s="51"/>
      <c r="G52" s="52"/>
      <c r="H52" s="52"/>
      <c r="I52" s="6"/>
      <c r="J52" s="6"/>
      <c r="K52" s="6"/>
    </row>
    <row r="53" spans="1:11" ht="25.5" customHeight="1">
      <c r="A53" s="34"/>
      <c r="B53" s="35"/>
      <c r="C53" s="35"/>
      <c r="D53" s="10"/>
      <c r="E53" s="10"/>
      <c r="F53" s="51"/>
      <c r="G53" s="52"/>
      <c r="H53" s="52"/>
      <c r="I53" s="6"/>
      <c r="J53" s="6"/>
      <c r="K53" s="6"/>
    </row>
    <row r="54" spans="1:11" ht="15">
      <c r="A54" s="34"/>
      <c r="B54" s="35"/>
      <c r="C54" s="35"/>
      <c r="D54" s="50"/>
      <c r="E54" s="10"/>
      <c r="F54" s="51"/>
      <c r="G54" s="52"/>
      <c r="H54" s="52"/>
      <c r="I54" s="6"/>
      <c r="J54" s="6"/>
      <c r="K54" s="6"/>
    </row>
    <row r="55" spans="1:11" ht="15">
      <c r="A55" s="34"/>
      <c r="B55" s="35"/>
      <c r="C55" s="35"/>
      <c r="D55" s="50"/>
      <c r="E55" s="10"/>
      <c r="F55" s="51"/>
      <c r="G55" s="52"/>
      <c r="H55" s="52"/>
      <c r="I55" s="6"/>
      <c r="J55" s="6"/>
      <c r="K55" s="6"/>
    </row>
    <row r="56" spans="1:11" ht="15">
      <c r="A56" s="34"/>
      <c r="B56" s="35"/>
      <c r="C56" s="35"/>
      <c r="D56" s="50"/>
      <c r="E56" s="10"/>
      <c r="F56" s="51"/>
      <c r="G56" s="52"/>
      <c r="H56" s="52"/>
      <c r="I56" s="6"/>
      <c r="J56" s="6"/>
      <c r="K56" s="6"/>
    </row>
    <row r="57" spans="1:11" ht="15">
      <c r="A57" s="34"/>
      <c r="B57" s="35"/>
      <c r="C57" s="35"/>
      <c r="D57" s="50"/>
      <c r="E57" s="10"/>
      <c r="F57" s="51"/>
      <c r="G57" s="52"/>
      <c r="H57" s="52"/>
      <c r="I57" s="6"/>
      <c r="J57" s="6"/>
      <c r="K57" s="6"/>
    </row>
    <row r="58" spans="1:11" ht="15">
      <c r="A58" s="34"/>
      <c r="B58" s="35"/>
      <c r="C58" s="35"/>
      <c r="D58" s="50"/>
      <c r="E58" s="10"/>
      <c r="F58" s="51"/>
      <c r="G58" s="52"/>
      <c r="H58" s="52"/>
      <c r="I58" s="6"/>
      <c r="J58" s="6"/>
      <c r="K58" s="6"/>
    </row>
    <row r="59" spans="1:11" ht="15">
      <c r="A59" s="34"/>
      <c r="B59" s="35"/>
      <c r="C59" s="35"/>
      <c r="D59" s="50"/>
      <c r="E59" s="10"/>
      <c r="F59" s="51"/>
      <c r="G59" s="52"/>
      <c r="H59" s="52"/>
      <c r="I59" s="6"/>
      <c r="J59" s="6"/>
      <c r="K59" s="6"/>
    </row>
    <row r="60" spans="1:11" ht="15">
      <c r="A60" s="34"/>
      <c r="B60" s="35"/>
      <c r="C60" s="35"/>
      <c r="D60" s="50"/>
      <c r="E60" s="10"/>
      <c r="F60" s="51"/>
      <c r="G60" s="52"/>
      <c r="H60" s="52"/>
      <c r="I60" s="6"/>
      <c r="J60" s="6"/>
      <c r="K60" s="6"/>
    </row>
    <row r="61" spans="1:11" ht="15">
      <c r="A61" s="34"/>
      <c r="B61" s="35"/>
      <c r="C61" s="35"/>
      <c r="D61" s="50"/>
      <c r="E61" s="10"/>
      <c r="F61" s="51"/>
      <c r="G61" s="52"/>
      <c r="H61" s="52"/>
      <c r="I61" s="6"/>
      <c r="J61" s="6"/>
      <c r="K61" s="6"/>
    </row>
    <row r="62" spans="1:11" ht="15">
      <c r="A62" s="34"/>
      <c r="B62" s="35"/>
      <c r="C62" s="35"/>
      <c r="D62" s="50"/>
      <c r="E62" s="10"/>
      <c r="F62" s="51"/>
      <c r="G62" s="52"/>
      <c r="H62" s="52"/>
      <c r="I62" s="6"/>
      <c r="J62" s="6"/>
      <c r="K62" s="6"/>
    </row>
    <row r="63" spans="1:11" ht="15">
      <c r="A63" s="34"/>
      <c r="B63" s="35"/>
      <c r="C63" s="35"/>
      <c r="D63" s="50"/>
      <c r="E63" s="10"/>
      <c r="F63" s="51"/>
      <c r="G63" s="52"/>
      <c r="H63" s="52"/>
      <c r="I63" s="6"/>
      <c r="J63" s="6"/>
      <c r="K63" s="6"/>
    </row>
    <row r="64" spans="1:11" ht="15">
      <c r="A64" s="34"/>
      <c r="B64" s="35"/>
      <c r="C64" s="35"/>
      <c r="D64" s="50"/>
      <c r="E64" s="10"/>
      <c r="F64" s="51"/>
      <c r="G64" s="52"/>
      <c r="H64" s="52"/>
      <c r="I64" s="6"/>
      <c r="J64" s="6"/>
      <c r="K64" s="6"/>
    </row>
    <row r="65" spans="1:11" ht="15">
      <c r="A65" s="34"/>
      <c r="B65" s="35"/>
      <c r="C65" s="35"/>
      <c r="D65" s="50"/>
      <c r="E65" s="10"/>
      <c r="F65" s="51"/>
      <c r="G65" s="52"/>
      <c r="H65" s="52"/>
      <c r="I65" s="6"/>
      <c r="J65" s="6"/>
      <c r="K65" s="6"/>
    </row>
    <row r="66" spans="1:11" ht="15">
      <c r="A66" s="34"/>
      <c r="B66" s="35"/>
      <c r="C66" s="35"/>
      <c r="D66" s="50"/>
      <c r="E66" s="10"/>
      <c r="F66" s="51"/>
      <c r="G66" s="52"/>
      <c r="H66" s="52"/>
      <c r="I66" s="6"/>
      <c r="J66" s="6"/>
      <c r="K66" s="6"/>
    </row>
    <row r="67" spans="1:11" ht="15">
      <c r="A67" s="34"/>
      <c r="B67" s="35"/>
      <c r="C67" s="35"/>
      <c r="D67" s="50"/>
      <c r="E67" s="10"/>
      <c r="F67" s="51"/>
      <c r="G67" s="52"/>
      <c r="H67" s="52"/>
      <c r="I67" s="6"/>
      <c r="J67" s="6"/>
      <c r="K67" s="6"/>
    </row>
    <row r="68" spans="1:11" ht="15">
      <c r="A68" s="34"/>
      <c r="B68" s="35"/>
      <c r="C68" s="35"/>
      <c r="D68" s="50"/>
      <c r="E68" s="10"/>
      <c r="F68" s="51"/>
      <c r="G68" s="52"/>
      <c r="H68" s="52"/>
      <c r="I68" s="6"/>
      <c r="J68" s="6"/>
      <c r="K68" s="6"/>
    </row>
    <row r="69" spans="1:11" ht="15">
      <c r="A69" s="34"/>
      <c r="B69" s="35"/>
      <c r="C69" s="35"/>
      <c r="D69" s="50"/>
      <c r="E69" s="10"/>
      <c r="F69" s="51"/>
      <c r="G69" s="52"/>
      <c r="H69" s="52"/>
      <c r="I69" s="6"/>
      <c r="J69" s="6"/>
      <c r="K69" s="6"/>
    </row>
    <row r="70" spans="1:11" ht="15">
      <c r="A70" s="34"/>
      <c r="B70" s="35"/>
      <c r="C70" s="35"/>
      <c r="D70" s="50"/>
      <c r="E70" s="10"/>
      <c r="F70" s="51"/>
      <c r="G70" s="52"/>
      <c r="H70" s="52"/>
      <c r="I70" s="6"/>
      <c r="J70" s="6"/>
      <c r="K70" s="6"/>
    </row>
    <row r="71" spans="1:11" ht="15">
      <c r="A71" s="34"/>
      <c r="B71" s="35"/>
      <c r="C71" s="35"/>
      <c r="D71" s="50"/>
      <c r="E71" s="10"/>
      <c r="F71" s="51"/>
      <c r="G71" s="52"/>
      <c r="H71" s="52"/>
      <c r="I71" s="6"/>
      <c r="J71" s="6"/>
      <c r="K71" s="6"/>
    </row>
    <row r="72" spans="1:11" ht="15">
      <c r="A72" s="34"/>
      <c r="B72" s="35"/>
      <c r="C72" s="35"/>
      <c r="D72" s="50"/>
      <c r="E72" s="10"/>
      <c r="F72" s="51"/>
      <c r="G72" s="52"/>
      <c r="H72" s="52"/>
      <c r="I72" s="6"/>
      <c r="J72" s="6"/>
      <c r="K72" s="6"/>
    </row>
    <row r="73" spans="1:11" ht="15">
      <c r="A73" s="34"/>
      <c r="B73" s="35"/>
      <c r="C73" s="35"/>
      <c r="D73" s="50"/>
      <c r="E73" s="10"/>
      <c r="F73" s="51"/>
      <c r="G73" s="52"/>
      <c r="H73" s="52"/>
      <c r="I73" s="6"/>
      <c r="J73" s="6"/>
      <c r="K73" s="6"/>
    </row>
    <row r="74" spans="1:11" ht="15">
      <c r="A74" s="34"/>
      <c r="B74" s="35"/>
      <c r="C74" s="35"/>
      <c r="D74" s="50"/>
      <c r="E74" s="10"/>
      <c r="F74" s="51"/>
      <c r="G74" s="52"/>
      <c r="H74" s="52"/>
      <c r="I74" s="6"/>
      <c r="J74" s="6"/>
      <c r="K74" s="6"/>
    </row>
    <row r="75" spans="1:11" ht="15">
      <c r="A75" s="34"/>
      <c r="B75" s="35"/>
      <c r="C75" s="35"/>
      <c r="D75" s="50"/>
      <c r="E75" s="10"/>
      <c r="F75" s="51"/>
      <c r="G75" s="52"/>
      <c r="H75" s="52"/>
      <c r="I75" s="6"/>
      <c r="J75" s="6"/>
      <c r="K75" s="6"/>
    </row>
    <row r="76" spans="1:11" ht="15">
      <c r="A76" s="34"/>
      <c r="B76" s="35"/>
      <c r="C76" s="35"/>
      <c r="D76" s="50"/>
      <c r="E76" s="10"/>
      <c r="F76" s="51"/>
      <c r="G76" s="52"/>
      <c r="H76" s="52"/>
      <c r="I76" s="6"/>
      <c r="J76" s="6"/>
      <c r="K76" s="6"/>
    </row>
    <row r="77" spans="1:11" ht="15">
      <c r="A77" s="34"/>
      <c r="B77" s="35"/>
      <c r="C77" s="35"/>
      <c r="D77" s="50"/>
      <c r="E77" s="10"/>
      <c r="F77" s="51"/>
      <c r="G77" s="52"/>
      <c r="H77" s="52"/>
      <c r="I77" s="6"/>
      <c r="J77" s="6"/>
      <c r="K77" s="6"/>
    </row>
    <row r="78" spans="1:11" ht="15">
      <c r="A78" s="34"/>
      <c r="B78" s="35"/>
      <c r="C78" s="35"/>
      <c r="D78" s="50"/>
      <c r="E78" s="10"/>
      <c r="F78" s="51"/>
      <c r="G78" s="52"/>
      <c r="H78" s="52"/>
      <c r="I78" s="6"/>
      <c r="J78" s="6"/>
      <c r="K78" s="6"/>
    </row>
    <row r="79" spans="1:11" ht="15">
      <c r="A79" s="34"/>
      <c r="B79" s="35"/>
      <c r="C79" s="35"/>
      <c r="D79" s="50"/>
      <c r="E79" s="10"/>
      <c r="F79" s="51"/>
      <c r="G79" s="52"/>
      <c r="H79" s="52"/>
      <c r="I79" s="6"/>
      <c r="J79" s="6"/>
      <c r="K79" s="6"/>
    </row>
    <row r="80" spans="1:11" ht="15">
      <c r="A80" s="34"/>
      <c r="B80" s="35"/>
      <c r="C80" s="35"/>
      <c r="D80" s="50"/>
      <c r="E80" s="10"/>
      <c r="F80" s="51"/>
      <c r="G80" s="52"/>
      <c r="H80" s="52"/>
      <c r="I80" s="6"/>
      <c r="J80" s="6"/>
      <c r="K80" s="6"/>
    </row>
    <row r="81" spans="1:11" ht="15">
      <c r="A81" s="34"/>
      <c r="B81" s="35"/>
      <c r="C81" s="35"/>
      <c r="D81" s="50"/>
      <c r="E81" s="10"/>
      <c r="F81" s="51"/>
      <c r="G81" s="52"/>
      <c r="H81" s="52"/>
      <c r="I81" s="6"/>
      <c r="J81" s="6"/>
      <c r="K81" s="6"/>
    </row>
    <row r="82" spans="1:11" ht="15">
      <c r="A82" s="34"/>
      <c r="B82" s="35"/>
      <c r="C82" s="35"/>
      <c r="D82" s="50"/>
      <c r="E82" s="10"/>
      <c r="F82" s="51"/>
      <c r="G82" s="52"/>
      <c r="H82" s="52"/>
      <c r="I82" s="6"/>
      <c r="J82" s="6"/>
      <c r="K82" s="6"/>
    </row>
    <row r="83" spans="1:11" ht="15">
      <c r="A83" s="34"/>
      <c r="B83" s="35"/>
      <c r="C83" s="35"/>
      <c r="D83" s="50"/>
      <c r="E83" s="10"/>
      <c r="F83" s="51"/>
      <c r="G83" s="52"/>
      <c r="H83" s="52"/>
      <c r="I83" s="6"/>
      <c r="J83" s="6"/>
      <c r="K83" s="6"/>
    </row>
    <row r="84" spans="1:11" ht="15">
      <c r="A84" s="34"/>
      <c r="B84" s="35"/>
      <c r="C84" s="35"/>
      <c r="D84" s="50"/>
      <c r="E84" s="10"/>
      <c r="F84" s="51"/>
      <c r="G84" s="52"/>
      <c r="H84" s="52"/>
      <c r="I84" s="6"/>
      <c r="J84" s="6"/>
      <c r="K84" s="6"/>
    </row>
    <row r="85" spans="1:11" ht="15">
      <c r="A85" s="34"/>
      <c r="B85" s="35"/>
      <c r="C85" s="35"/>
      <c r="D85" s="50"/>
      <c r="E85" s="10"/>
      <c r="F85" s="51"/>
      <c r="G85" s="52"/>
      <c r="H85" s="52"/>
      <c r="I85" s="6"/>
      <c r="J85" s="6"/>
      <c r="K85" s="6"/>
    </row>
    <row r="86" spans="1:11" ht="15">
      <c r="A86" s="34"/>
      <c r="B86" s="35"/>
      <c r="C86" s="35"/>
      <c r="D86" s="50"/>
      <c r="E86" s="10"/>
      <c r="F86" s="51"/>
      <c r="G86" s="52"/>
      <c r="H86" s="52"/>
      <c r="I86" s="6"/>
      <c r="J86" s="6"/>
      <c r="K86" s="6"/>
    </row>
    <row r="87" spans="1:11" ht="15">
      <c r="A87" s="34"/>
      <c r="B87" s="35"/>
      <c r="C87" s="35"/>
      <c r="D87" s="50"/>
      <c r="E87" s="10"/>
      <c r="F87" s="51"/>
      <c r="G87" s="52"/>
      <c r="H87" s="52"/>
      <c r="I87" s="6"/>
      <c r="J87" s="6"/>
      <c r="K87" s="6"/>
    </row>
    <row r="88" spans="1:11" ht="15">
      <c r="A88" s="34"/>
      <c r="B88" s="35"/>
      <c r="C88" s="35"/>
      <c r="D88" s="50"/>
      <c r="E88" s="10"/>
      <c r="F88" s="51"/>
      <c r="G88" s="52"/>
      <c r="H88" s="52"/>
      <c r="I88" s="6"/>
      <c r="J88" s="6"/>
      <c r="K88" s="6"/>
    </row>
    <row r="89" spans="1:11" ht="15">
      <c r="A89" s="34"/>
      <c r="B89" s="35"/>
      <c r="C89" s="35"/>
      <c r="D89" s="50"/>
      <c r="E89" s="10"/>
      <c r="F89" s="51"/>
      <c r="G89" s="52"/>
      <c r="H89" s="52"/>
      <c r="I89" s="6"/>
      <c r="J89" s="6"/>
      <c r="K89" s="6"/>
    </row>
    <row r="90" spans="1:11" ht="15">
      <c r="A90" s="34"/>
      <c r="B90" s="35"/>
      <c r="C90" s="35"/>
      <c r="D90" s="50"/>
      <c r="E90" s="10"/>
      <c r="F90" s="51"/>
      <c r="G90" s="52"/>
      <c r="H90" s="52"/>
      <c r="I90" s="6"/>
      <c r="J90" s="6"/>
      <c r="K90" s="6"/>
    </row>
    <row r="91" spans="1:11" ht="15">
      <c r="A91" s="34"/>
      <c r="B91" s="35"/>
      <c r="C91" s="35"/>
      <c r="D91" s="50"/>
      <c r="E91" s="10"/>
      <c r="F91" s="51"/>
      <c r="G91" s="52"/>
      <c r="H91" s="52"/>
      <c r="I91" s="6"/>
      <c r="J91" s="6"/>
      <c r="K91" s="6"/>
    </row>
    <row r="92" spans="1:11" ht="15">
      <c r="A92" s="34"/>
      <c r="B92" s="35"/>
      <c r="C92" s="35"/>
      <c r="D92" s="50"/>
      <c r="E92" s="10"/>
      <c r="F92" s="51"/>
      <c r="G92" s="52"/>
      <c r="H92" s="52"/>
      <c r="I92" s="6"/>
      <c r="J92" s="6"/>
      <c r="K92" s="6"/>
    </row>
    <row r="93" spans="1:11" ht="15">
      <c r="A93" s="34"/>
      <c r="B93" s="35"/>
      <c r="C93" s="35"/>
      <c r="D93" s="50"/>
      <c r="E93" s="10"/>
      <c r="F93" s="51"/>
      <c r="G93" s="52"/>
      <c r="H93" s="52"/>
      <c r="I93" s="6"/>
      <c r="J93" s="6"/>
      <c r="K93" s="6"/>
    </row>
    <row r="94" spans="1:11" ht="15">
      <c r="A94" s="34"/>
      <c r="B94" s="35"/>
      <c r="C94" s="35"/>
      <c r="D94" s="50"/>
      <c r="E94" s="10"/>
      <c r="F94" s="51"/>
      <c r="G94" s="52"/>
      <c r="H94" s="52"/>
      <c r="I94" s="6"/>
      <c r="J94" s="6"/>
      <c r="K94" s="6"/>
    </row>
    <row r="95" spans="1:11" ht="15">
      <c r="A95" s="34"/>
      <c r="B95" s="35"/>
      <c r="C95" s="35"/>
      <c r="D95" s="50"/>
      <c r="E95" s="10"/>
      <c r="F95" s="51"/>
      <c r="G95" s="52"/>
      <c r="H95" s="52"/>
      <c r="I95" s="6"/>
      <c r="J95" s="6"/>
      <c r="K95" s="6"/>
    </row>
    <row r="96" spans="1:11" ht="15">
      <c r="A96" s="34"/>
      <c r="B96" s="35"/>
      <c r="C96" s="35"/>
      <c r="D96" s="50"/>
      <c r="E96" s="10"/>
      <c r="F96" s="51"/>
      <c r="G96" s="52"/>
      <c r="H96" s="52"/>
      <c r="I96" s="6"/>
      <c r="J96" s="6"/>
      <c r="K96" s="6"/>
    </row>
    <row r="97" spans="1:11" ht="15">
      <c r="A97" s="34"/>
      <c r="B97" s="35"/>
      <c r="C97" s="35"/>
      <c r="D97" s="50"/>
      <c r="E97" s="10"/>
      <c r="F97" s="51"/>
      <c r="G97" s="52"/>
      <c r="H97" s="52"/>
      <c r="I97" s="6"/>
      <c r="J97" s="6"/>
      <c r="K97" s="6"/>
    </row>
    <row r="98" spans="1:11" ht="15">
      <c r="A98" s="34"/>
      <c r="B98" s="35"/>
      <c r="C98" s="35"/>
      <c r="D98" s="50"/>
      <c r="E98" s="10"/>
      <c r="F98" s="51"/>
      <c r="G98" s="52"/>
      <c r="H98" s="52"/>
      <c r="I98" s="6"/>
      <c r="J98" s="6"/>
      <c r="K98" s="6"/>
    </row>
    <row r="99" spans="1:11" ht="15">
      <c r="A99" s="34"/>
      <c r="B99" s="35"/>
      <c r="C99" s="35"/>
      <c r="D99" s="50"/>
      <c r="E99" s="10"/>
      <c r="F99" s="51"/>
      <c r="G99" s="52"/>
      <c r="H99" s="52"/>
      <c r="I99" s="6"/>
      <c r="J99" s="6"/>
      <c r="K99" s="6"/>
    </row>
    <row r="100" spans="1:11" ht="15">
      <c r="A100" s="34"/>
      <c r="B100" s="35"/>
      <c r="C100" s="35"/>
      <c r="D100" s="50"/>
      <c r="E100" s="10"/>
      <c r="F100" s="51"/>
      <c r="G100" s="52"/>
      <c r="H100" s="52"/>
      <c r="I100" s="6"/>
      <c r="J100" s="6"/>
      <c r="K100" s="6"/>
    </row>
    <row r="101" spans="1:11" ht="15">
      <c r="A101" s="34"/>
      <c r="B101" s="35"/>
      <c r="C101" s="35"/>
      <c r="D101" s="50"/>
      <c r="E101" s="10"/>
      <c r="F101" s="51"/>
      <c r="G101" s="52"/>
      <c r="H101" s="52"/>
      <c r="I101" s="6"/>
      <c r="J101" s="6"/>
      <c r="K101" s="6"/>
    </row>
    <row r="102" spans="1:11" ht="15">
      <c r="A102" s="34"/>
      <c r="B102" s="35"/>
      <c r="C102" s="35"/>
      <c r="D102" s="50"/>
      <c r="E102" s="10"/>
      <c r="F102" s="51"/>
      <c r="G102" s="52"/>
      <c r="H102" s="52"/>
      <c r="I102" s="6"/>
      <c r="J102" s="6"/>
      <c r="K102" s="6"/>
    </row>
    <row r="103" spans="1:11" ht="15">
      <c r="A103" s="34"/>
      <c r="B103" s="35"/>
      <c r="C103" s="35"/>
      <c r="D103" s="50"/>
      <c r="E103" s="10"/>
      <c r="F103" s="51"/>
      <c r="G103" s="52"/>
      <c r="H103" s="52"/>
      <c r="I103" s="6"/>
      <c r="J103" s="6"/>
      <c r="K103" s="6"/>
    </row>
    <row r="104" spans="1:11" ht="15">
      <c r="A104" s="34"/>
      <c r="B104" s="35"/>
      <c r="C104" s="35"/>
      <c r="D104" s="50"/>
      <c r="E104" s="10"/>
      <c r="F104" s="51"/>
      <c r="G104" s="52"/>
      <c r="H104" s="52"/>
      <c r="I104" s="6"/>
      <c r="J104" s="6"/>
      <c r="K104" s="6"/>
    </row>
    <row r="105" spans="1:11" ht="15">
      <c r="A105" s="34"/>
      <c r="B105" s="35"/>
      <c r="C105" s="35"/>
      <c r="D105" s="50"/>
      <c r="E105" s="10"/>
      <c r="F105" s="51"/>
      <c r="G105" s="52"/>
      <c r="H105" s="52"/>
      <c r="I105" s="6"/>
      <c r="J105" s="6"/>
      <c r="K105" s="6"/>
    </row>
    <row r="106" spans="1:11" ht="15">
      <c r="A106" s="34"/>
      <c r="B106" s="35"/>
      <c r="C106" s="35"/>
      <c r="D106" s="50"/>
      <c r="E106" s="10"/>
      <c r="F106" s="51"/>
      <c r="G106" s="52"/>
      <c r="H106" s="52"/>
      <c r="I106" s="6"/>
      <c r="J106" s="6"/>
      <c r="K106" s="6"/>
    </row>
    <row r="107" spans="1:11" ht="15">
      <c r="A107" s="34"/>
      <c r="B107" s="35"/>
      <c r="C107" s="35"/>
      <c r="D107" s="50"/>
      <c r="E107" s="10"/>
      <c r="F107" s="51"/>
      <c r="G107" s="52"/>
      <c r="H107" s="52"/>
      <c r="I107" s="6"/>
      <c r="J107" s="6"/>
      <c r="K107" s="6"/>
    </row>
    <row r="108" spans="1:11" ht="15">
      <c r="A108" s="34"/>
      <c r="B108" s="35"/>
      <c r="C108" s="35"/>
      <c r="D108" s="50"/>
      <c r="E108" s="10"/>
      <c r="F108" s="51"/>
      <c r="G108" s="52"/>
      <c r="H108" s="52"/>
      <c r="I108" s="6"/>
      <c r="J108" s="6"/>
      <c r="K108" s="6"/>
    </row>
    <row r="109" spans="1:11" ht="15">
      <c r="A109" s="34"/>
      <c r="B109" s="35"/>
      <c r="C109" s="35"/>
      <c r="D109" s="50"/>
      <c r="E109" s="10"/>
      <c r="F109" s="51"/>
      <c r="G109" s="52"/>
      <c r="H109" s="52"/>
      <c r="I109" s="6"/>
      <c r="J109" s="6"/>
      <c r="K109" s="6"/>
    </row>
    <row r="110" spans="1:11" ht="15">
      <c r="A110" s="34"/>
      <c r="B110" s="35"/>
      <c r="C110" s="35"/>
      <c r="D110" s="50"/>
      <c r="E110" s="10"/>
      <c r="F110" s="51"/>
      <c r="G110" s="52"/>
      <c r="H110" s="52"/>
      <c r="I110" s="6"/>
      <c r="J110" s="6"/>
      <c r="K110" s="6"/>
    </row>
    <row r="111" spans="1:11" ht="15">
      <c r="A111" s="34"/>
      <c r="B111" s="35"/>
      <c r="C111" s="35"/>
      <c r="D111" s="50"/>
      <c r="E111" s="10"/>
      <c r="F111" s="51"/>
      <c r="G111" s="52"/>
      <c r="H111" s="52"/>
      <c r="I111" s="6"/>
      <c r="J111" s="6"/>
      <c r="K111" s="6"/>
    </row>
    <row r="112" spans="1:11" ht="15">
      <c r="A112" s="34"/>
      <c r="B112" s="35"/>
      <c r="C112" s="35"/>
      <c r="D112" s="50"/>
      <c r="E112" s="10"/>
      <c r="F112" s="51"/>
      <c r="G112" s="52"/>
      <c r="H112" s="52"/>
      <c r="I112" s="6"/>
      <c r="J112" s="6"/>
      <c r="K112" s="6"/>
    </row>
    <row r="113" spans="1:11" ht="15">
      <c r="A113" s="34"/>
      <c r="B113" s="35"/>
      <c r="C113" s="35"/>
      <c r="D113" s="50"/>
      <c r="E113" s="10"/>
      <c r="F113" s="51"/>
      <c r="G113" s="52"/>
      <c r="H113" s="52"/>
      <c r="I113" s="6"/>
      <c r="J113" s="6"/>
      <c r="K113" s="6"/>
    </row>
    <row r="114" spans="1:11" ht="15">
      <c r="A114" s="34"/>
      <c r="B114" s="35"/>
      <c r="C114" s="35"/>
      <c r="D114" s="50"/>
      <c r="E114" s="10"/>
      <c r="F114" s="51"/>
      <c r="G114" s="52"/>
      <c r="H114" s="52"/>
      <c r="I114" s="6"/>
      <c r="J114" s="6"/>
      <c r="K114" s="6"/>
    </row>
    <row r="115" spans="1:11" ht="15">
      <c r="A115" s="34"/>
      <c r="B115" s="35"/>
      <c r="C115" s="35"/>
      <c r="D115" s="50"/>
      <c r="E115" s="10"/>
      <c r="F115" s="51"/>
      <c r="G115" s="52"/>
      <c r="H115" s="52"/>
      <c r="I115" s="6"/>
      <c r="J115" s="6"/>
      <c r="K115" s="6"/>
    </row>
    <row r="116" spans="1:11" ht="15">
      <c r="A116" s="34"/>
      <c r="B116" s="35"/>
      <c r="C116" s="35"/>
      <c r="D116" s="50"/>
      <c r="E116" s="10"/>
      <c r="F116" s="51"/>
      <c r="G116" s="52"/>
      <c r="H116" s="52"/>
      <c r="I116" s="6"/>
      <c r="J116" s="6"/>
      <c r="K116" s="6"/>
    </row>
    <row r="117" spans="1:11" ht="15">
      <c r="A117" s="34"/>
      <c r="B117" s="35"/>
      <c r="C117" s="35"/>
      <c r="D117" s="50"/>
      <c r="E117" s="10"/>
      <c r="F117" s="51"/>
      <c r="G117" s="52"/>
      <c r="H117" s="52"/>
      <c r="I117" s="6"/>
      <c r="J117" s="6"/>
      <c r="K117" s="6"/>
    </row>
    <row r="118" spans="1:11" ht="15">
      <c r="A118" s="34"/>
      <c r="B118" s="35"/>
      <c r="C118" s="35"/>
      <c r="D118" s="50"/>
      <c r="E118" s="10"/>
      <c r="F118" s="51"/>
      <c r="G118" s="52"/>
      <c r="H118" s="52"/>
      <c r="I118" s="6"/>
      <c r="J118" s="6"/>
      <c r="K118" s="6"/>
    </row>
    <row r="119" spans="1:11" ht="15">
      <c r="A119" s="34"/>
      <c r="B119" s="35"/>
      <c r="C119" s="35"/>
      <c r="D119" s="50"/>
      <c r="E119" s="10"/>
      <c r="F119" s="51"/>
      <c r="G119" s="52"/>
      <c r="H119" s="52"/>
      <c r="I119" s="6"/>
      <c r="J119" s="6"/>
      <c r="K119" s="6"/>
    </row>
    <row r="120" spans="1:11" ht="15">
      <c r="A120" s="34"/>
      <c r="B120" s="35"/>
      <c r="C120" s="35"/>
      <c r="D120" s="50"/>
      <c r="E120" s="10"/>
      <c r="F120" s="51"/>
      <c r="G120" s="52"/>
      <c r="H120" s="52"/>
      <c r="I120" s="6"/>
      <c r="J120" s="6"/>
      <c r="K120" s="6"/>
    </row>
    <row r="121" spans="1:11" ht="15">
      <c r="A121" s="34"/>
      <c r="B121" s="35"/>
      <c r="C121" s="35"/>
      <c r="D121" s="50"/>
      <c r="E121" s="10"/>
      <c r="F121" s="51"/>
      <c r="G121" s="52"/>
      <c r="H121" s="52"/>
      <c r="I121" s="6"/>
      <c r="J121" s="6"/>
      <c r="K121" s="6"/>
    </row>
    <row r="122" spans="1:11" ht="15">
      <c r="A122" s="34"/>
      <c r="B122" s="35"/>
      <c r="C122" s="35"/>
      <c r="D122" s="50"/>
      <c r="E122" s="10"/>
      <c r="F122" s="51"/>
      <c r="G122" s="52"/>
      <c r="H122" s="52"/>
      <c r="I122" s="6"/>
      <c r="J122" s="6"/>
      <c r="K122" s="6"/>
    </row>
    <row r="123" spans="1:11" ht="15">
      <c r="A123" s="34"/>
      <c r="B123" s="35"/>
      <c r="C123" s="35"/>
      <c r="D123" s="50"/>
      <c r="E123" s="10"/>
      <c r="F123" s="51"/>
      <c r="G123" s="52"/>
      <c r="H123" s="52"/>
      <c r="I123" s="6"/>
      <c r="J123" s="6"/>
      <c r="K123" s="6"/>
    </row>
    <row r="124" spans="1:11" ht="15">
      <c r="A124" s="34"/>
      <c r="B124" s="35"/>
      <c r="C124" s="35"/>
      <c r="D124" s="50"/>
      <c r="E124" s="10"/>
      <c r="F124" s="51"/>
      <c r="G124" s="52"/>
      <c r="H124" s="52"/>
      <c r="I124" s="6"/>
      <c r="J124" s="6"/>
      <c r="K124" s="6"/>
    </row>
    <row r="125" spans="1:11" ht="15">
      <c r="A125" s="34"/>
      <c r="B125" s="35"/>
      <c r="C125" s="35"/>
      <c r="D125" s="50"/>
      <c r="E125" s="10"/>
      <c r="F125" s="51"/>
      <c r="G125" s="52"/>
      <c r="H125" s="52"/>
      <c r="I125" s="6"/>
      <c r="J125" s="6"/>
      <c r="K125" s="6"/>
    </row>
    <row r="126" spans="1:11" ht="15">
      <c r="A126" s="34"/>
      <c r="B126" s="35"/>
      <c r="C126" s="35"/>
      <c r="D126" s="50"/>
      <c r="E126" s="10"/>
      <c r="F126" s="51"/>
      <c r="G126" s="52"/>
      <c r="H126" s="52"/>
      <c r="I126" s="6"/>
      <c r="J126" s="6"/>
      <c r="K126" s="6"/>
    </row>
    <row r="127" spans="1:11" ht="15">
      <c r="A127" s="34"/>
      <c r="B127" s="35"/>
      <c r="C127" s="35"/>
      <c r="D127" s="50"/>
      <c r="E127" s="10"/>
      <c r="F127" s="51"/>
      <c r="G127" s="52"/>
      <c r="H127" s="52"/>
      <c r="I127" s="6"/>
      <c r="J127" s="6"/>
      <c r="K127" s="6"/>
    </row>
    <row r="128" spans="1:11" ht="15">
      <c r="A128" s="34"/>
      <c r="B128" s="35"/>
      <c r="C128" s="35"/>
      <c r="D128" s="50"/>
      <c r="E128" s="10"/>
      <c r="F128" s="51"/>
      <c r="G128" s="52"/>
      <c r="H128" s="52"/>
      <c r="I128" s="6"/>
      <c r="J128" s="6"/>
      <c r="K128" s="6"/>
    </row>
    <row r="129" spans="1:11" ht="15">
      <c r="A129" s="34"/>
      <c r="B129" s="35"/>
      <c r="C129" s="35"/>
      <c r="D129" s="50"/>
      <c r="E129" s="10"/>
      <c r="F129" s="51"/>
      <c r="G129" s="52"/>
      <c r="H129" s="52"/>
      <c r="I129" s="6"/>
      <c r="J129" s="6"/>
      <c r="K129" s="6"/>
    </row>
    <row r="130" spans="1:11" ht="15">
      <c r="A130" s="34"/>
      <c r="B130" s="35"/>
      <c r="C130" s="35"/>
      <c r="D130" s="50"/>
      <c r="E130" s="10"/>
      <c r="F130" s="51"/>
      <c r="G130" s="52"/>
      <c r="H130" s="52"/>
      <c r="I130" s="6"/>
      <c r="J130" s="6"/>
      <c r="K130" s="6"/>
    </row>
    <row r="131" spans="1:11" ht="15">
      <c r="A131" s="34"/>
      <c r="B131" s="35"/>
      <c r="C131" s="35"/>
      <c r="D131" s="50"/>
      <c r="E131" s="10"/>
      <c r="F131" s="51"/>
      <c r="G131" s="52"/>
      <c r="H131" s="52"/>
      <c r="I131" s="6"/>
      <c r="J131" s="6"/>
      <c r="K131" s="6"/>
    </row>
    <row r="132" spans="1:11" ht="15">
      <c r="A132" s="34"/>
      <c r="B132" s="35"/>
      <c r="C132" s="35"/>
      <c r="D132" s="50"/>
      <c r="E132" s="10"/>
      <c r="F132" s="51"/>
      <c r="G132" s="52"/>
      <c r="H132" s="52"/>
      <c r="I132" s="6"/>
      <c r="J132" s="6"/>
      <c r="K132" s="6"/>
    </row>
    <row r="133" spans="1:11" ht="15">
      <c r="A133" s="34"/>
      <c r="B133" s="35"/>
      <c r="C133" s="35"/>
      <c r="D133" s="50"/>
      <c r="E133" s="10"/>
      <c r="F133" s="51"/>
      <c r="G133" s="52"/>
      <c r="H133" s="52"/>
      <c r="I133" s="6"/>
      <c r="J133" s="6"/>
      <c r="K133" s="6"/>
    </row>
    <row r="134" spans="1:11" ht="15">
      <c r="A134" s="34"/>
      <c r="B134" s="35"/>
      <c r="C134" s="35"/>
      <c r="D134" s="50"/>
      <c r="E134" s="10"/>
      <c r="F134" s="51"/>
      <c r="G134" s="52"/>
      <c r="H134" s="52"/>
      <c r="I134" s="6"/>
      <c r="J134" s="6"/>
      <c r="K134" s="6"/>
    </row>
    <row r="135" spans="1:11" ht="15">
      <c r="A135" s="34"/>
      <c r="B135" s="35"/>
      <c r="C135" s="35"/>
      <c r="D135" s="50"/>
      <c r="E135" s="10"/>
      <c r="F135" s="51"/>
      <c r="G135" s="52"/>
      <c r="H135" s="52"/>
      <c r="I135" s="6"/>
      <c r="J135" s="6"/>
      <c r="K135" s="6"/>
    </row>
    <row r="136" spans="1:11" ht="15">
      <c r="A136" s="34"/>
      <c r="B136" s="35"/>
      <c r="C136" s="35"/>
      <c r="D136" s="50"/>
      <c r="E136" s="10"/>
      <c r="F136" s="51"/>
      <c r="G136" s="52"/>
      <c r="H136" s="52"/>
      <c r="I136" s="6"/>
      <c r="J136" s="6"/>
      <c r="K136" s="6"/>
    </row>
    <row r="137" spans="1:11" ht="15">
      <c r="A137" s="34"/>
      <c r="B137" s="35"/>
      <c r="C137" s="35"/>
      <c r="D137" s="50"/>
      <c r="E137" s="10"/>
      <c r="F137" s="51"/>
      <c r="G137" s="52"/>
      <c r="H137" s="52"/>
      <c r="I137" s="6"/>
      <c r="J137" s="6"/>
      <c r="K137" s="6"/>
    </row>
    <row r="138" spans="1:11" ht="15">
      <c r="A138" s="34"/>
      <c r="B138" s="35"/>
      <c r="C138" s="35"/>
      <c r="D138" s="50"/>
      <c r="E138" s="10"/>
      <c r="F138" s="51"/>
      <c r="G138" s="52"/>
      <c r="H138" s="52"/>
      <c r="I138" s="6"/>
      <c r="J138" s="6"/>
      <c r="K138" s="6"/>
    </row>
    <row r="139" spans="1:11" ht="15">
      <c r="A139" s="34"/>
      <c r="B139" s="35"/>
      <c r="C139" s="35"/>
      <c r="D139" s="50"/>
      <c r="E139" s="10"/>
      <c r="F139" s="51"/>
      <c r="G139" s="52"/>
      <c r="H139" s="52"/>
      <c r="I139" s="6"/>
      <c r="J139" s="6"/>
      <c r="K139" s="6"/>
    </row>
    <row r="140" spans="1:11" ht="15">
      <c r="A140" s="34"/>
      <c r="B140" s="35"/>
      <c r="C140" s="35"/>
      <c r="D140" s="50"/>
      <c r="E140" s="10"/>
      <c r="F140" s="51"/>
      <c r="G140" s="52"/>
      <c r="H140" s="52"/>
      <c r="I140" s="6"/>
      <c r="J140" s="6"/>
      <c r="K140" s="6"/>
    </row>
    <row r="141" spans="1:11" ht="15">
      <c r="A141" s="34"/>
      <c r="B141" s="35"/>
      <c r="C141" s="35"/>
      <c r="D141" s="50"/>
      <c r="E141" s="10"/>
      <c r="F141" s="51"/>
      <c r="G141" s="52"/>
      <c r="H141" s="52"/>
      <c r="I141" s="6"/>
      <c r="J141" s="6"/>
      <c r="K141" s="6"/>
    </row>
    <row r="142" spans="1:11" ht="15">
      <c r="A142" s="34"/>
      <c r="B142" s="35"/>
      <c r="C142" s="35"/>
      <c r="D142" s="50"/>
      <c r="E142" s="10"/>
      <c r="F142" s="51"/>
      <c r="G142" s="52"/>
      <c r="H142" s="52"/>
      <c r="I142" s="6"/>
      <c r="J142" s="6"/>
      <c r="K142" s="6"/>
    </row>
    <row r="143" spans="1:11" ht="15">
      <c r="A143" s="34"/>
      <c r="B143" s="35"/>
      <c r="C143" s="35"/>
      <c r="D143" s="50"/>
      <c r="E143" s="10"/>
      <c r="F143" s="51"/>
      <c r="G143" s="52"/>
      <c r="H143" s="52"/>
      <c r="I143" s="6"/>
      <c r="J143" s="6"/>
      <c r="K143" s="6"/>
    </row>
    <row r="144" spans="1:11" ht="15">
      <c r="A144" s="34"/>
      <c r="B144" s="35"/>
      <c r="C144" s="35"/>
      <c r="D144" s="50"/>
      <c r="E144" s="10"/>
      <c r="F144" s="51"/>
      <c r="G144" s="52"/>
      <c r="H144" s="52"/>
      <c r="I144" s="6"/>
      <c r="J144" s="6"/>
      <c r="K144" s="6"/>
    </row>
    <row r="145" spans="1:11" ht="15">
      <c r="A145" s="34"/>
      <c r="B145" s="35"/>
      <c r="C145" s="35"/>
      <c r="D145" s="50"/>
      <c r="E145" s="10"/>
      <c r="F145" s="51"/>
      <c r="G145" s="52"/>
      <c r="H145" s="52"/>
      <c r="I145" s="6"/>
      <c r="J145" s="6"/>
      <c r="K145" s="6"/>
    </row>
    <row r="146" spans="1:11" ht="15">
      <c r="A146" s="34"/>
      <c r="B146" s="35"/>
      <c r="C146" s="35"/>
      <c r="D146" s="50"/>
      <c r="E146" s="10"/>
      <c r="F146" s="51"/>
      <c r="G146" s="52"/>
      <c r="H146" s="52"/>
      <c r="I146" s="6"/>
      <c r="J146" s="6"/>
      <c r="K146" s="6"/>
    </row>
    <row r="147" spans="1:11" ht="15">
      <c r="A147" s="34"/>
      <c r="B147" s="35"/>
      <c r="C147" s="35"/>
      <c r="D147" s="50"/>
      <c r="E147" s="10"/>
      <c r="F147" s="51"/>
      <c r="G147" s="52"/>
      <c r="H147" s="52"/>
      <c r="I147" s="6"/>
      <c r="J147" s="6"/>
      <c r="K147" s="6"/>
    </row>
    <row r="148" spans="1:11" ht="15">
      <c r="A148" s="34"/>
      <c r="B148" s="35"/>
      <c r="C148" s="35"/>
      <c r="D148" s="50"/>
      <c r="E148" s="10"/>
      <c r="F148" s="51"/>
      <c r="G148" s="52"/>
      <c r="H148" s="52"/>
      <c r="I148" s="6"/>
      <c r="J148" s="6"/>
      <c r="K148" s="6"/>
    </row>
    <row r="149" spans="1:11" ht="15">
      <c r="A149" s="34"/>
      <c r="B149" s="35"/>
      <c r="C149" s="35"/>
      <c r="D149" s="50"/>
      <c r="E149" s="10"/>
      <c r="F149" s="51"/>
      <c r="G149" s="52"/>
      <c r="H149" s="52"/>
      <c r="I149" s="6"/>
      <c r="J149" s="6"/>
      <c r="K149" s="6"/>
    </row>
    <row r="150" spans="1:11" ht="15">
      <c r="A150" s="34"/>
      <c r="B150" s="35"/>
      <c r="C150" s="35"/>
      <c r="D150" s="50"/>
      <c r="E150" s="10"/>
      <c r="F150" s="51"/>
      <c r="G150" s="52"/>
      <c r="H150" s="52"/>
      <c r="I150" s="6"/>
      <c r="J150" s="6"/>
      <c r="K150" s="6"/>
    </row>
    <row r="151" spans="1:11" ht="15">
      <c r="A151" s="34"/>
      <c r="B151" s="35"/>
      <c r="C151" s="35"/>
      <c r="D151" s="50"/>
      <c r="E151" s="10"/>
      <c r="F151" s="51"/>
      <c r="G151" s="52"/>
      <c r="H151" s="52"/>
      <c r="I151" s="6"/>
      <c r="J151" s="6"/>
      <c r="K151" s="6"/>
    </row>
    <row r="152" spans="1:11" ht="15">
      <c r="A152" s="34"/>
      <c r="B152" s="35"/>
      <c r="C152" s="35"/>
      <c r="D152" s="50"/>
      <c r="E152" s="10"/>
      <c r="F152" s="51"/>
      <c r="G152" s="52"/>
      <c r="H152" s="52"/>
      <c r="I152" s="6"/>
      <c r="J152" s="6"/>
      <c r="K152" s="6"/>
    </row>
    <row r="153" spans="1:11" ht="15">
      <c r="A153" s="34"/>
      <c r="B153" s="53"/>
      <c r="C153" s="53"/>
      <c r="D153" s="10"/>
      <c r="E153" s="10"/>
      <c r="F153" s="51"/>
      <c r="G153" s="52"/>
      <c r="H153" s="52"/>
      <c r="I153" s="6"/>
      <c r="J153" s="6"/>
      <c r="K153" s="6"/>
    </row>
    <row r="154" spans="1:11" ht="15">
      <c r="A154" s="34"/>
      <c r="B154" s="53"/>
      <c r="C154" s="53"/>
      <c r="D154" s="10"/>
      <c r="E154" s="10"/>
      <c r="F154" s="51"/>
      <c r="G154" s="52"/>
      <c r="H154" s="52"/>
      <c r="I154" s="6"/>
      <c r="J154" s="6"/>
      <c r="K154" s="6"/>
    </row>
    <row r="155" spans="1:11" ht="51.75" customHeight="1">
      <c r="A155" s="34"/>
      <c r="B155" s="35"/>
      <c r="C155" s="35"/>
      <c r="D155" s="50"/>
      <c r="E155" s="10"/>
      <c r="F155" s="51"/>
      <c r="G155" s="52"/>
      <c r="H155" s="52"/>
      <c r="I155" s="6"/>
      <c r="J155" s="6"/>
      <c r="K155" s="6"/>
    </row>
    <row r="156" spans="1:11" ht="15">
      <c r="A156" s="34"/>
      <c r="B156" s="35"/>
      <c r="C156" s="35"/>
      <c r="D156" s="50"/>
      <c r="E156" s="10"/>
      <c r="F156" s="51"/>
      <c r="G156" s="52"/>
      <c r="H156" s="52"/>
      <c r="I156" s="6"/>
      <c r="J156" s="6"/>
      <c r="K156" s="6"/>
    </row>
    <row r="157" spans="1:11" ht="15">
      <c r="A157" s="34"/>
      <c r="B157" s="35"/>
      <c r="C157" s="35"/>
      <c r="D157" s="50"/>
      <c r="E157" s="10"/>
      <c r="F157" s="51"/>
      <c r="G157" s="52"/>
      <c r="H157" s="52"/>
      <c r="I157" s="6"/>
      <c r="J157" s="6"/>
      <c r="K157" s="6"/>
    </row>
    <row r="158" spans="1:11" ht="15">
      <c r="A158" s="34"/>
      <c r="B158" s="35"/>
      <c r="C158" s="35"/>
      <c r="D158" s="50"/>
      <c r="E158" s="10"/>
      <c r="F158" s="51"/>
      <c r="G158" s="52"/>
      <c r="H158" s="52"/>
      <c r="I158" s="6"/>
      <c r="J158" s="6"/>
      <c r="K158" s="6"/>
    </row>
    <row r="159" spans="1:11" ht="15">
      <c r="A159" s="34"/>
      <c r="B159" s="35"/>
      <c r="C159" s="35"/>
      <c r="D159" s="50"/>
      <c r="E159" s="10"/>
      <c r="F159" s="51"/>
      <c r="G159" s="52"/>
      <c r="H159" s="52"/>
      <c r="I159" s="6"/>
      <c r="J159" s="6"/>
      <c r="K159" s="6"/>
    </row>
    <row r="160" spans="1:11" ht="15">
      <c r="A160" s="34"/>
      <c r="B160" s="35"/>
      <c r="C160" s="35"/>
      <c r="D160" s="50"/>
      <c r="E160" s="10"/>
      <c r="F160" s="51"/>
      <c r="G160" s="52"/>
      <c r="H160" s="52"/>
      <c r="I160" s="6"/>
      <c r="J160" s="6"/>
      <c r="K160" s="6"/>
    </row>
    <row r="161" spans="1:11" ht="15">
      <c r="A161" s="34"/>
      <c r="B161" s="35"/>
      <c r="C161" s="35"/>
      <c r="D161" s="50"/>
      <c r="E161" s="10"/>
      <c r="F161" s="51"/>
      <c r="G161" s="52"/>
      <c r="H161" s="52"/>
      <c r="I161" s="6"/>
      <c r="J161" s="6"/>
      <c r="K161" s="6"/>
    </row>
    <row r="162" spans="1:11" ht="15">
      <c r="A162" s="34"/>
      <c r="B162" s="35"/>
      <c r="C162" s="35"/>
      <c r="D162" s="50"/>
      <c r="E162" s="10"/>
      <c r="F162" s="51"/>
      <c r="G162" s="52"/>
      <c r="H162" s="52"/>
      <c r="I162" s="6"/>
      <c r="J162" s="6"/>
      <c r="K162" s="6"/>
    </row>
    <row r="163" spans="1:11" ht="15">
      <c r="A163" s="34"/>
      <c r="B163" s="35"/>
      <c r="C163" s="35"/>
      <c r="D163" s="50"/>
      <c r="E163" s="10"/>
      <c r="F163" s="51"/>
      <c r="G163" s="52"/>
      <c r="H163" s="52"/>
      <c r="I163" s="6"/>
      <c r="J163" s="6"/>
      <c r="K163" s="6"/>
    </row>
    <row r="164" spans="1:11" ht="15">
      <c r="A164" s="34"/>
      <c r="B164" s="35"/>
      <c r="C164" s="35"/>
      <c r="D164" s="50"/>
      <c r="E164" s="10"/>
      <c r="F164" s="51"/>
      <c r="G164" s="52"/>
      <c r="H164" s="52"/>
      <c r="I164" s="6"/>
      <c r="J164" s="6"/>
      <c r="K164" s="6"/>
    </row>
    <row r="165" spans="1:11" ht="15">
      <c r="A165" s="34"/>
      <c r="B165" s="35"/>
      <c r="C165" s="35"/>
      <c r="D165" s="50"/>
      <c r="E165" s="10"/>
      <c r="F165" s="51"/>
      <c r="G165" s="52"/>
      <c r="H165" s="52"/>
      <c r="I165" s="6"/>
      <c r="J165" s="6"/>
      <c r="K165" s="6"/>
    </row>
    <row r="166" spans="1:11" ht="15">
      <c r="A166" s="34"/>
      <c r="B166" s="35"/>
      <c r="C166" s="35"/>
      <c r="D166" s="50"/>
      <c r="E166" s="10"/>
      <c r="F166" s="51"/>
      <c r="G166" s="52"/>
      <c r="H166" s="52"/>
      <c r="I166" s="6"/>
      <c r="J166" s="6"/>
      <c r="K166" s="6"/>
    </row>
    <row r="167" spans="1:11" ht="15">
      <c r="A167" s="34"/>
      <c r="B167" s="35"/>
      <c r="C167" s="35"/>
      <c r="D167" s="50"/>
      <c r="E167" s="10"/>
      <c r="F167" s="51"/>
      <c r="G167" s="52"/>
      <c r="H167" s="52"/>
      <c r="I167" s="6"/>
      <c r="J167" s="6"/>
      <c r="K167" s="6"/>
    </row>
    <row r="168" spans="1:11" ht="15">
      <c r="A168" s="34"/>
      <c r="B168" s="35"/>
      <c r="C168" s="35"/>
      <c r="D168" s="50"/>
      <c r="E168" s="10"/>
      <c r="F168" s="51"/>
      <c r="G168" s="52"/>
      <c r="H168" s="52"/>
      <c r="I168" s="6"/>
      <c r="J168" s="6"/>
      <c r="K168" s="6"/>
    </row>
    <row r="169" spans="1:11" ht="15">
      <c r="A169" s="34"/>
      <c r="B169" s="35"/>
      <c r="C169" s="35"/>
      <c r="D169" s="50"/>
      <c r="E169" s="10"/>
      <c r="F169" s="51"/>
      <c r="G169" s="52"/>
      <c r="H169" s="52"/>
      <c r="I169" s="6"/>
      <c r="J169" s="6"/>
      <c r="K169" s="6"/>
    </row>
    <row r="170" spans="1:11" ht="15">
      <c r="A170" s="34"/>
      <c r="B170" s="35"/>
      <c r="C170" s="35"/>
      <c r="D170" s="50"/>
      <c r="E170" s="10"/>
      <c r="F170" s="51"/>
      <c r="G170" s="52"/>
      <c r="H170" s="52"/>
      <c r="I170" s="6"/>
      <c r="J170" s="6"/>
      <c r="K170" s="6"/>
    </row>
    <row r="171" spans="1:11" ht="15">
      <c r="A171" s="34"/>
      <c r="B171" s="35"/>
      <c r="C171" s="35"/>
      <c r="D171" s="50"/>
      <c r="E171" s="10"/>
      <c r="F171" s="51"/>
      <c r="G171" s="52"/>
      <c r="H171" s="52"/>
      <c r="I171" s="6"/>
      <c r="J171" s="6"/>
      <c r="K171" s="6"/>
    </row>
    <row r="172" spans="1:11" ht="15">
      <c r="A172" s="34"/>
      <c r="B172" s="35"/>
      <c r="C172" s="35"/>
      <c r="D172" s="50"/>
      <c r="E172" s="10"/>
      <c r="F172" s="51"/>
      <c r="G172" s="52"/>
      <c r="H172" s="52"/>
      <c r="I172" s="6"/>
      <c r="J172" s="6"/>
      <c r="K172" s="6"/>
    </row>
    <row r="173" spans="1:11" ht="15">
      <c r="A173" s="34"/>
      <c r="B173" s="35"/>
      <c r="C173" s="35"/>
      <c r="D173" s="50"/>
      <c r="E173" s="10"/>
      <c r="F173" s="51"/>
      <c r="G173" s="52"/>
      <c r="H173" s="52"/>
      <c r="I173" s="6"/>
      <c r="J173" s="6"/>
      <c r="K173" s="6"/>
    </row>
    <row r="174" spans="1:11" ht="15">
      <c r="A174" s="34"/>
      <c r="B174" s="35"/>
      <c r="C174" s="35"/>
      <c r="D174" s="50"/>
      <c r="E174" s="10"/>
      <c r="F174" s="51"/>
      <c r="G174" s="52"/>
      <c r="H174" s="52"/>
      <c r="I174" s="6"/>
      <c r="J174" s="6"/>
      <c r="K174" s="6"/>
    </row>
    <row r="175" spans="1:11" ht="15">
      <c r="A175" s="34"/>
      <c r="B175" s="35"/>
      <c r="C175" s="35"/>
      <c r="D175" s="50"/>
      <c r="E175" s="10"/>
      <c r="F175" s="51"/>
      <c r="G175" s="52"/>
      <c r="H175" s="52"/>
      <c r="I175" s="6"/>
      <c r="J175" s="6"/>
      <c r="K175" s="6"/>
    </row>
    <row r="176" spans="1:11" ht="15">
      <c r="A176" s="34"/>
      <c r="B176" s="35"/>
      <c r="C176" s="35"/>
      <c r="D176" s="50"/>
      <c r="E176" s="10"/>
      <c r="F176" s="51"/>
      <c r="G176" s="52"/>
      <c r="H176" s="52"/>
      <c r="I176" s="6"/>
      <c r="J176" s="6"/>
      <c r="K176" s="6"/>
    </row>
    <row r="177" spans="1:11" ht="15">
      <c r="A177" s="34"/>
      <c r="B177" s="35"/>
      <c r="C177" s="35"/>
      <c r="D177" s="50"/>
      <c r="E177" s="10"/>
      <c r="F177" s="51"/>
      <c r="G177" s="52"/>
      <c r="H177" s="52"/>
      <c r="I177" s="6"/>
      <c r="J177" s="6"/>
      <c r="K177" s="6"/>
    </row>
    <row r="178" spans="1:11" ht="15">
      <c r="A178" s="34"/>
      <c r="B178" s="35"/>
      <c r="C178" s="35"/>
      <c r="D178" s="50"/>
      <c r="E178" s="10"/>
      <c r="F178" s="51"/>
      <c r="G178" s="52"/>
      <c r="H178" s="52"/>
      <c r="I178" s="6"/>
      <c r="J178" s="6"/>
      <c r="K178" s="6"/>
    </row>
    <row r="179" spans="1:11" ht="15">
      <c r="A179" s="34"/>
      <c r="B179" s="35"/>
      <c r="C179" s="35"/>
      <c r="D179" s="50"/>
      <c r="E179" s="10"/>
      <c r="F179" s="51"/>
      <c r="G179" s="52"/>
      <c r="H179" s="52"/>
      <c r="I179" s="6"/>
      <c r="J179" s="6"/>
      <c r="K179" s="6"/>
    </row>
    <row r="180" spans="1:11" ht="15">
      <c r="A180" s="34"/>
      <c r="B180" s="35"/>
      <c r="C180" s="35"/>
      <c r="D180" s="50"/>
      <c r="E180" s="10"/>
      <c r="F180" s="51"/>
      <c r="G180" s="52"/>
      <c r="H180" s="52"/>
      <c r="I180" s="6"/>
      <c r="J180" s="6"/>
      <c r="K180" s="6"/>
    </row>
    <row r="181" spans="1:11" ht="15">
      <c r="A181" s="34"/>
      <c r="B181" s="35"/>
      <c r="C181" s="35"/>
      <c r="D181" s="50"/>
      <c r="E181" s="10"/>
      <c r="F181" s="51"/>
      <c r="G181" s="52"/>
      <c r="H181" s="52"/>
      <c r="I181" s="6"/>
      <c r="J181" s="6"/>
      <c r="K181" s="6"/>
    </row>
    <row r="182" spans="1:11" ht="15">
      <c r="A182" s="34"/>
      <c r="B182" s="35"/>
      <c r="C182" s="35"/>
      <c r="D182" s="50"/>
      <c r="E182" s="10"/>
      <c r="F182" s="51"/>
      <c r="G182" s="52"/>
      <c r="H182" s="52"/>
      <c r="I182" s="6"/>
      <c r="J182" s="6"/>
      <c r="K182" s="6"/>
    </row>
    <row r="183" spans="1:11" ht="15">
      <c r="A183" s="34"/>
      <c r="B183" s="35"/>
      <c r="C183" s="35"/>
      <c r="D183" s="50"/>
      <c r="E183" s="10"/>
      <c r="F183" s="51"/>
      <c r="G183" s="52"/>
      <c r="H183" s="52"/>
      <c r="I183" s="6"/>
      <c r="J183" s="6"/>
      <c r="K183" s="6"/>
    </row>
    <row r="184" spans="1:11" ht="15">
      <c r="A184" s="34"/>
      <c r="B184" s="55"/>
      <c r="C184" s="55"/>
      <c r="D184" s="50"/>
      <c r="E184" s="10"/>
      <c r="F184" s="51"/>
      <c r="G184" s="52"/>
      <c r="H184" s="52"/>
      <c r="I184" s="6"/>
      <c r="J184" s="6"/>
      <c r="K184" s="6"/>
    </row>
    <row r="185" spans="1:11" ht="15">
      <c r="A185" s="34"/>
      <c r="B185" s="55"/>
      <c r="C185" s="55"/>
      <c r="D185" s="50"/>
      <c r="E185" s="10"/>
      <c r="F185" s="51"/>
      <c r="G185" s="52"/>
      <c r="H185" s="52"/>
      <c r="I185" s="6"/>
      <c r="J185" s="6"/>
      <c r="K185" s="6"/>
    </row>
    <row r="186" spans="1:11" ht="15">
      <c r="A186" s="34"/>
      <c r="B186" s="55"/>
      <c r="C186" s="55"/>
      <c r="D186" s="50"/>
      <c r="E186" s="10"/>
      <c r="F186" s="51"/>
      <c r="G186" s="52"/>
      <c r="H186" s="52"/>
      <c r="I186" s="6"/>
      <c r="J186" s="6"/>
      <c r="K186" s="6"/>
    </row>
    <row r="187" spans="1:11" ht="15">
      <c r="A187" s="34"/>
      <c r="B187" s="55"/>
      <c r="C187" s="55"/>
      <c r="D187" s="50"/>
      <c r="E187" s="10"/>
      <c r="F187" s="51"/>
      <c r="G187" s="52"/>
      <c r="H187" s="52"/>
      <c r="I187" s="6"/>
      <c r="J187" s="6"/>
      <c r="K187" s="6"/>
    </row>
    <row r="188" spans="1:11" ht="15">
      <c r="A188" s="34"/>
      <c r="B188" s="55"/>
      <c r="C188" s="55"/>
      <c r="D188" s="50"/>
      <c r="E188" s="10"/>
      <c r="F188" s="51"/>
      <c r="G188" s="52"/>
      <c r="H188" s="52"/>
      <c r="I188" s="6"/>
      <c r="J188" s="6"/>
      <c r="K188" s="6"/>
    </row>
    <row r="189" spans="1:11" ht="15">
      <c r="A189" s="34"/>
      <c r="B189" s="55"/>
      <c r="C189" s="55"/>
      <c r="D189" s="50"/>
      <c r="E189" s="10"/>
      <c r="F189" s="51"/>
      <c r="G189" s="52"/>
      <c r="H189" s="52"/>
      <c r="I189" s="6"/>
      <c r="J189" s="6"/>
      <c r="K189" s="6"/>
    </row>
    <row r="190" spans="1:11" ht="15">
      <c r="A190" s="34"/>
      <c r="B190" s="35"/>
      <c r="C190" s="35"/>
      <c r="D190" s="50"/>
      <c r="E190" s="10"/>
      <c r="F190" s="51"/>
      <c r="G190" s="52"/>
      <c r="H190" s="52"/>
      <c r="I190" s="6"/>
      <c r="J190" s="6"/>
      <c r="K190" s="6"/>
    </row>
    <row r="191" spans="1:11" ht="15">
      <c r="A191" s="34"/>
      <c r="B191" s="35"/>
      <c r="C191" s="35"/>
      <c r="D191" s="50"/>
      <c r="E191" s="10"/>
      <c r="F191" s="51"/>
      <c r="G191" s="52"/>
      <c r="H191" s="52"/>
      <c r="I191" s="6"/>
      <c r="J191" s="6"/>
      <c r="K191" s="6"/>
    </row>
    <row r="192" spans="1:11" ht="15">
      <c r="A192" s="34"/>
      <c r="B192" s="35"/>
      <c r="C192" s="35"/>
      <c r="D192" s="10"/>
      <c r="E192" s="10"/>
      <c r="F192" s="51"/>
      <c r="G192" s="52"/>
      <c r="H192" s="52"/>
      <c r="I192" s="6"/>
      <c r="J192" s="6"/>
      <c r="K192" s="6"/>
    </row>
    <row r="193" spans="1:11" ht="15">
      <c r="A193" s="34"/>
      <c r="B193" s="35"/>
      <c r="C193" s="35"/>
      <c r="D193" s="50"/>
      <c r="E193" s="10"/>
      <c r="F193" s="51"/>
      <c r="G193" s="52"/>
      <c r="H193" s="52"/>
      <c r="I193" s="6"/>
      <c r="J193" s="6"/>
      <c r="K193" s="6"/>
    </row>
    <row r="194" spans="1:11" ht="15">
      <c r="A194" s="34"/>
      <c r="B194" s="35"/>
      <c r="C194" s="35"/>
      <c r="D194" s="50"/>
      <c r="E194" s="10"/>
      <c r="F194" s="51"/>
      <c r="G194" s="52"/>
      <c r="H194" s="52"/>
      <c r="I194" s="6"/>
      <c r="J194" s="6"/>
      <c r="K194" s="6"/>
    </row>
    <row r="195" spans="1:11" ht="15">
      <c r="A195" s="34"/>
      <c r="B195" s="35"/>
      <c r="C195" s="35"/>
      <c r="D195" s="10"/>
      <c r="E195" s="10"/>
      <c r="F195" s="51"/>
      <c r="G195" s="52"/>
      <c r="H195" s="52"/>
      <c r="I195" s="6"/>
      <c r="J195" s="6"/>
      <c r="K195" s="6"/>
    </row>
    <row r="196" spans="1:11" ht="15">
      <c r="A196" s="34"/>
      <c r="B196" s="35"/>
      <c r="C196" s="35"/>
      <c r="D196" s="50"/>
      <c r="E196" s="10"/>
      <c r="F196" s="51"/>
      <c r="G196" s="52"/>
      <c r="H196" s="52"/>
      <c r="I196" s="6"/>
      <c r="J196" s="6"/>
      <c r="K196" s="6"/>
    </row>
    <row r="197" spans="1:11" ht="15">
      <c r="A197" s="34"/>
      <c r="B197" s="35"/>
      <c r="C197" s="35"/>
      <c r="D197" s="50"/>
      <c r="E197" s="10"/>
      <c r="F197" s="51"/>
      <c r="G197" s="52"/>
      <c r="H197" s="52"/>
      <c r="I197" s="6"/>
      <c r="J197" s="6"/>
      <c r="K197" s="6"/>
    </row>
    <row r="198" spans="1:11" ht="15">
      <c r="A198" s="34"/>
      <c r="B198" s="35"/>
      <c r="C198" s="35"/>
      <c r="D198" s="50"/>
      <c r="E198" s="10"/>
      <c r="F198" s="51"/>
      <c r="G198" s="52"/>
      <c r="H198" s="52"/>
      <c r="I198" s="6"/>
      <c r="J198" s="6"/>
      <c r="K198" s="6"/>
    </row>
    <row r="199" spans="1:11" ht="15">
      <c r="A199" s="34"/>
      <c r="B199" s="35"/>
      <c r="C199" s="35"/>
      <c r="D199" s="50"/>
      <c r="E199" s="10"/>
      <c r="F199" s="51"/>
      <c r="G199" s="52"/>
      <c r="H199" s="52"/>
      <c r="I199" s="6"/>
      <c r="J199" s="6"/>
      <c r="K199" s="6"/>
    </row>
    <row r="200" spans="1:11" ht="15">
      <c r="A200" s="34"/>
      <c r="B200" s="35"/>
      <c r="C200" s="35"/>
      <c r="D200" s="10"/>
      <c r="E200" s="10"/>
      <c r="F200" s="51"/>
      <c r="G200" s="52"/>
      <c r="H200" s="52"/>
      <c r="I200" s="6"/>
      <c r="J200" s="6"/>
      <c r="K200" s="6"/>
    </row>
    <row r="201" spans="1:11" ht="15">
      <c r="A201" s="34"/>
      <c r="B201" s="35"/>
      <c r="C201" s="35"/>
      <c r="D201" s="10"/>
      <c r="E201" s="10"/>
      <c r="F201" s="51"/>
      <c r="G201" s="52"/>
      <c r="H201" s="52"/>
      <c r="I201" s="6"/>
      <c r="J201" s="6"/>
      <c r="K201" s="6"/>
    </row>
    <row r="202" spans="1:11" ht="15">
      <c r="A202" s="34"/>
      <c r="B202" s="35"/>
      <c r="C202" s="35"/>
      <c r="D202" s="10"/>
      <c r="E202" s="10"/>
      <c r="F202" s="51"/>
      <c r="G202" s="52"/>
      <c r="H202" s="52"/>
      <c r="I202" s="6"/>
      <c r="J202" s="6"/>
      <c r="K202" s="6"/>
    </row>
    <row r="203" spans="1:11" ht="15">
      <c r="A203" s="34"/>
      <c r="B203" s="35"/>
      <c r="C203" s="35"/>
      <c r="D203" s="10"/>
      <c r="E203" s="10"/>
      <c r="F203" s="51"/>
      <c r="G203" s="52"/>
      <c r="H203" s="52"/>
      <c r="I203" s="6"/>
      <c r="J203" s="6"/>
      <c r="K203" s="6"/>
    </row>
    <row r="204" spans="1:11" ht="15">
      <c r="A204" s="34"/>
      <c r="B204" s="35"/>
      <c r="C204" s="35"/>
      <c r="D204" s="10"/>
      <c r="E204" s="10"/>
      <c r="F204" s="51"/>
      <c r="G204" s="52"/>
      <c r="H204" s="52"/>
      <c r="I204" s="6"/>
      <c r="J204" s="6"/>
      <c r="K204" s="6"/>
    </row>
    <row r="205" spans="1:11" ht="15">
      <c r="A205" s="34"/>
      <c r="B205" s="35"/>
      <c r="C205" s="35"/>
      <c r="D205" s="10"/>
      <c r="E205" s="10"/>
      <c r="F205" s="51"/>
      <c r="G205" s="52"/>
      <c r="H205" s="52"/>
      <c r="I205" s="6"/>
      <c r="J205" s="6"/>
      <c r="K205" s="6"/>
    </row>
    <row r="206" spans="1:11" ht="15">
      <c r="A206" s="34"/>
      <c r="B206" s="35"/>
      <c r="C206" s="35"/>
      <c r="D206" s="10"/>
      <c r="E206" s="10"/>
      <c r="F206" s="51"/>
      <c r="G206" s="52"/>
      <c r="H206" s="52"/>
      <c r="I206" s="6"/>
      <c r="J206" s="6"/>
      <c r="K206" s="6"/>
    </row>
    <row r="207" spans="1:11" ht="15">
      <c r="A207" s="34"/>
      <c r="B207" s="35"/>
      <c r="C207" s="35"/>
      <c r="D207" s="10"/>
      <c r="E207" s="10"/>
      <c r="F207" s="51"/>
      <c r="G207" s="52"/>
      <c r="H207" s="52"/>
      <c r="I207" s="6"/>
      <c r="J207" s="6"/>
      <c r="K207" s="6"/>
    </row>
    <row r="208" spans="1:11" ht="15">
      <c r="A208" s="34"/>
      <c r="B208" s="35"/>
      <c r="C208" s="35"/>
      <c r="D208" s="10"/>
      <c r="E208" s="10"/>
      <c r="F208" s="51"/>
      <c r="G208" s="52"/>
      <c r="H208" s="52"/>
      <c r="I208" s="6"/>
      <c r="J208" s="6"/>
      <c r="K208" s="6"/>
    </row>
    <row r="209" spans="1:11" ht="15">
      <c r="A209" s="34"/>
      <c r="B209" s="35"/>
      <c r="C209" s="35"/>
      <c r="D209" s="10"/>
      <c r="E209" s="10"/>
      <c r="F209" s="51"/>
      <c r="G209" s="52"/>
      <c r="H209" s="52"/>
      <c r="I209" s="6"/>
      <c r="J209" s="6"/>
      <c r="K209" s="6"/>
    </row>
    <row r="210" spans="1:11" ht="15">
      <c r="A210" s="34"/>
      <c r="B210" s="35"/>
      <c r="C210" s="35"/>
      <c r="D210" s="10"/>
      <c r="E210" s="10"/>
      <c r="F210" s="51"/>
      <c r="G210" s="52"/>
      <c r="H210" s="52"/>
      <c r="I210" s="6"/>
      <c r="J210" s="6"/>
      <c r="K210" s="6"/>
    </row>
    <row r="211" spans="1:11" ht="15">
      <c r="A211" s="34"/>
      <c r="B211" s="35"/>
      <c r="C211" s="35"/>
      <c r="D211" s="10"/>
      <c r="E211" s="10"/>
      <c r="F211" s="51"/>
      <c r="G211" s="52"/>
      <c r="H211" s="52"/>
      <c r="I211" s="6"/>
      <c r="J211" s="6"/>
      <c r="K211" s="6"/>
    </row>
  </sheetData>
  <mergeCells count="29">
    <mergeCell ref="A24:A25"/>
    <mergeCell ref="A28:A29"/>
    <mergeCell ref="L40:L41"/>
    <mergeCell ref="G40:G41"/>
    <mergeCell ref="H40:H41"/>
    <mergeCell ref="I40:I41"/>
    <mergeCell ref="J40:J41"/>
    <mergeCell ref="K40:K41"/>
    <mergeCell ref="A40:A41"/>
    <mergeCell ref="C40:C41"/>
    <mergeCell ref="D40:D41"/>
    <mergeCell ref="E40:E41"/>
    <mergeCell ref="F40:F41"/>
    <mergeCell ref="B24:B25"/>
    <mergeCell ref="C24:C25"/>
    <mergeCell ref="A9:L9"/>
    <mergeCell ref="A3:L3"/>
    <mergeCell ref="A13:L13"/>
    <mergeCell ref="A21:L21"/>
    <mergeCell ref="C18:C19"/>
    <mergeCell ref="A18:A19"/>
    <mergeCell ref="G18:G19"/>
    <mergeCell ref="H18:H19"/>
    <mergeCell ref="I18:I19"/>
    <mergeCell ref="J18:J19"/>
    <mergeCell ref="L18:L19"/>
    <mergeCell ref="G24:G25"/>
    <mergeCell ref="H24:H25"/>
    <mergeCell ref="I24:I25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>
    <oddHeader>&amp;C&amp;"-,Bold"PLAN NABAVE 2018.- 5. PROMJENA
KTD VODOVOD ŽRNOVNICA d.o.o.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view="pageBreakPreview" zoomScaleSheetLayoutView="100" workbookViewId="0" topLeftCell="A16">
      <selection activeCell="B129" sqref="B129"/>
    </sheetView>
  </sheetViews>
  <sheetFormatPr defaultColWidth="9.140625" defaultRowHeight="15"/>
  <cols>
    <col min="1" max="1" width="7.57421875" style="6" customWidth="1"/>
    <col min="2" max="2" width="41.00390625" style="6" customWidth="1"/>
    <col min="3" max="3" width="18.421875" style="6" customWidth="1"/>
    <col min="4" max="4" width="19.57421875" style="6" customWidth="1"/>
    <col min="5" max="5" width="18.421875" style="6" customWidth="1"/>
    <col min="6" max="6" width="24.7109375" style="6" customWidth="1"/>
    <col min="7" max="7" width="10.7109375" style="57" bestFit="1" customWidth="1"/>
    <col min="8" max="16384" width="9.140625" style="6" customWidth="1"/>
  </cols>
  <sheetData>
    <row r="1" spans="1:7" ht="39" thickBot="1">
      <c r="A1" s="99" t="s">
        <v>170</v>
      </c>
      <c r="B1" s="100" t="s">
        <v>0</v>
      </c>
      <c r="C1" s="100" t="s">
        <v>212</v>
      </c>
      <c r="D1" s="100" t="s">
        <v>180</v>
      </c>
      <c r="E1" s="100" t="s">
        <v>186</v>
      </c>
      <c r="F1" s="122" t="s">
        <v>534</v>
      </c>
      <c r="G1" s="101" t="s">
        <v>214</v>
      </c>
    </row>
    <row r="2" spans="1:7" ht="16.5" thickBot="1">
      <c r="A2" s="286" t="s">
        <v>278</v>
      </c>
      <c r="B2" s="287"/>
      <c r="C2" s="287"/>
      <c r="D2" s="287"/>
      <c r="E2" s="287"/>
      <c r="F2" s="287"/>
      <c r="G2" s="288"/>
    </row>
    <row r="3" spans="1:7" ht="15">
      <c r="A3" s="37" t="s">
        <v>279</v>
      </c>
      <c r="B3" s="68" t="s">
        <v>175</v>
      </c>
      <c r="C3" s="80"/>
      <c r="D3" s="47">
        <v>150000</v>
      </c>
      <c r="E3" s="65">
        <f aca="true" t="shared" si="0" ref="E3:E21">D3*25%+D3</f>
        <v>187500</v>
      </c>
      <c r="F3" s="111" t="s">
        <v>511</v>
      </c>
      <c r="G3" s="128"/>
    </row>
    <row r="4" spans="1:7" ht="15">
      <c r="A4" s="37" t="s">
        <v>280</v>
      </c>
      <c r="B4" s="7" t="s">
        <v>4</v>
      </c>
      <c r="C4" s="7"/>
      <c r="D4" s="14">
        <v>30000</v>
      </c>
      <c r="E4" s="66">
        <f t="shared" si="0"/>
        <v>37500</v>
      </c>
      <c r="F4" s="111" t="s">
        <v>511</v>
      </c>
      <c r="G4" s="129"/>
    </row>
    <row r="5" spans="1:7" ht="15">
      <c r="A5" s="37" t="s">
        <v>281</v>
      </c>
      <c r="B5" s="7" t="s">
        <v>5</v>
      </c>
      <c r="C5" s="7"/>
      <c r="D5" s="14">
        <v>70000</v>
      </c>
      <c r="E5" s="66">
        <f t="shared" si="0"/>
        <v>87500</v>
      </c>
      <c r="F5" s="111" t="s">
        <v>511</v>
      </c>
      <c r="G5" s="129"/>
    </row>
    <row r="6" spans="1:7" ht="15">
      <c r="A6" s="37" t="s">
        <v>282</v>
      </c>
      <c r="B6" s="7" t="s">
        <v>6</v>
      </c>
      <c r="C6" s="7"/>
      <c r="D6" s="14">
        <v>70000</v>
      </c>
      <c r="E6" s="66">
        <f t="shared" si="0"/>
        <v>87500</v>
      </c>
      <c r="F6" s="111" t="s">
        <v>511</v>
      </c>
      <c r="G6" s="129"/>
    </row>
    <row r="7" spans="1:7" ht="15">
      <c r="A7" s="37" t="s">
        <v>283</v>
      </c>
      <c r="B7" s="11" t="s">
        <v>7</v>
      </c>
      <c r="C7" s="11"/>
      <c r="D7" s="14">
        <v>30000</v>
      </c>
      <c r="E7" s="66">
        <f t="shared" si="0"/>
        <v>37500</v>
      </c>
      <c r="F7" s="111" t="s">
        <v>511</v>
      </c>
      <c r="G7" s="129"/>
    </row>
    <row r="8" spans="1:7" ht="39.75" customHeight="1">
      <c r="A8" s="284" t="s">
        <v>284</v>
      </c>
      <c r="B8" s="206" t="s">
        <v>177</v>
      </c>
      <c r="C8" s="206"/>
      <c r="D8" s="213">
        <v>110000</v>
      </c>
      <c r="E8" s="214">
        <f t="shared" si="0"/>
        <v>137500</v>
      </c>
      <c r="F8" s="207" t="s">
        <v>511</v>
      </c>
      <c r="G8" s="208"/>
    </row>
    <row r="9" spans="1:7" ht="15">
      <c r="A9" s="285"/>
      <c r="B9" s="188" t="s">
        <v>666</v>
      </c>
      <c r="C9" s="188"/>
      <c r="D9" s="209">
        <v>90000</v>
      </c>
      <c r="E9" s="210">
        <f t="shared" si="0"/>
        <v>112500</v>
      </c>
      <c r="F9" s="211" t="s">
        <v>511</v>
      </c>
      <c r="G9" s="212"/>
    </row>
    <row r="10" spans="1:7" ht="30.75" customHeight="1">
      <c r="A10" s="304" t="s">
        <v>285</v>
      </c>
      <c r="B10" s="302" t="s">
        <v>673</v>
      </c>
      <c r="C10" s="206"/>
      <c r="D10" s="242">
        <v>490000</v>
      </c>
      <c r="E10" s="243">
        <f t="shared" si="0"/>
        <v>612500</v>
      </c>
      <c r="F10" s="207" t="s">
        <v>511</v>
      </c>
      <c r="G10" s="208"/>
    </row>
    <row r="11" spans="1:7" ht="15">
      <c r="A11" s="305"/>
      <c r="B11" s="303"/>
      <c r="C11" s="206"/>
      <c r="D11" s="209">
        <v>180000</v>
      </c>
      <c r="E11" s="210">
        <f t="shared" si="0"/>
        <v>225000</v>
      </c>
      <c r="F11" s="207"/>
      <c r="G11" s="208"/>
    </row>
    <row r="12" spans="1:7" ht="25.5">
      <c r="A12" s="37" t="s">
        <v>286</v>
      </c>
      <c r="B12" s="8" t="s">
        <v>8</v>
      </c>
      <c r="C12" s="8"/>
      <c r="D12" s="16">
        <v>460000</v>
      </c>
      <c r="E12" s="67">
        <f t="shared" si="0"/>
        <v>575000</v>
      </c>
      <c r="F12" s="111" t="s">
        <v>511</v>
      </c>
      <c r="G12" s="130"/>
    </row>
    <row r="13" spans="1:7" ht="25.5">
      <c r="A13" s="37" t="s">
        <v>287</v>
      </c>
      <c r="B13" s="8" t="s">
        <v>237</v>
      </c>
      <c r="C13" s="8"/>
      <c r="D13" s="16">
        <v>490000</v>
      </c>
      <c r="E13" s="67">
        <f t="shared" si="0"/>
        <v>612500</v>
      </c>
      <c r="F13" s="111" t="s">
        <v>511</v>
      </c>
      <c r="G13" s="130"/>
    </row>
    <row r="14" spans="1:7" ht="25.5">
      <c r="A14" s="37" t="s">
        <v>288</v>
      </c>
      <c r="B14" s="8" t="s">
        <v>248</v>
      </c>
      <c r="C14" s="8"/>
      <c r="D14" s="16">
        <v>150000</v>
      </c>
      <c r="E14" s="67">
        <f t="shared" si="0"/>
        <v>187500</v>
      </c>
      <c r="F14" s="111" t="s">
        <v>511</v>
      </c>
      <c r="G14" s="130"/>
    </row>
    <row r="15" spans="1:7" ht="15">
      <c r="A15" s="116" t="s">
        <v>289</v>
      </c>
      <c r="B15" s="121" t="s">
        <v>9</v>
      </c>
      <c r="C15" s="121" t="s">
        <v>521</v>
      </c>
      <c r="D15" s="123">
        <v>490000</v>
      </c>
      <c r="E15" s="124">
        <f t="shared" si="0"/>
        <v>612500</v>
      </c>
      <c r="F15" s="120" t="s">
        <v>511</v>
      </c>
      <c r="G15" s="131"/>
    </row>
    <row r="16" spans="1:7" ht="15">
      <c r="A16" s="37" t="s">
        <v>290</v>
      </c>
      <c r="B16" s="95" t="s">
        <v>165</v>
      </c>
      <c r="C16" s="95"/>
      <c r="D16" s="96">
        <v>80000</v>
      </c>
      <c r="E16" s="67">
        <f t="shared" si="0"/>
        <v>100000</v>
      </c>
      <c r="F16" s="111" t="s">
        <v>511</v>
      </c>
      <c r="G16" s="130"/>
    </row>
    <row r="17" spans="1:7" ht="15">
      <c r="A17" s="37" t="s">
        <v>291</v>
      </c>
      <c r="B17" s="95" t="s">
        <v>166</v>
      </c>
      <c r="C17" s="95"/>
      <c r="D17" s="96">
        <v>40000</v>
      </c>
      <c r="E17" s="67">
        <f t="shared" si="0"/>
        <v>50000</v>
      </c>
      <c r="F17" s="111" t="s">
        <v>511</v>
      </c>
      <c r="G17" s="130"/>
    </row>
    <row r="18" spans="1:7" ht="51">
      <c r="A18" s="37" t="s">
        <v>292</v>
      </c>
      <c r="B18" s="95" t="s">
        <v>195</v>
      </c>
      <c r="C18" s="95"/>
      <c r="D18" s="96">
        <v>110000</v>
      </c>
      <c r="E18" s="96">
        <f t="shared" si="0"/>
        <v>137500</v>
      </c>
      <c r="F18" s="111" t="s">
        <v>511</v>
      </c>
      <c r="G18" s="130"/>
    </row>
    <row r="19" spans="1:7" ht="15">
      <c r="A19" s="114" t="s">
        <v>567</v>
      </c>
      <c r="B19" s="95" t="s">
        <v>568</v>
      </c>
      <c r="C19" s="95" t="s">
        <v>642</v>
      </c>
      <c r="D19" s="96">
        <v>199000</v>
      </c>
      <c r="E19" s="96">
        <f t="shared" si="0"/>
        <v>248750</v>
      </c>
      <c r="F19" s="148" t="s">
        <v>511</v>
      </c>
      <c r="G19" s="130"/>
    </row>
    <row r="20" spans="1:7" ht="25.5">
      <c r="A20" s="304" t="s">
        <v>583</v>
      </c>
      <c r="B20" s="95" t="s">
        <v>585</v>
      </c>
      <c r="C20" s="95"/>
      <c r="D20" s="248">
        <v>400000</v>
      </c>
      <c r="E20" s="248">
        <f t="shared" si="0"/>
        <v>500000</v>
      </c>
      <c r="F20" s="148" t="s">
        <v>511</v>
      </c>
      <c r="G20" s="130"/>
    </row>
    <row r="21" spans="1:7" ht="15">
      <c r="A21" s="305"/>
      <c r="B21" s="234" t="s">
        <v>666</v>
      </c>
      <c r="C21" s="249"/>
      <c r="D21" s="241">
        <v>490000</v>
      </c>
      <c r="E21" s="241">
        <f t="shared" si="0"/>
        <v>612500</v>
      </c>
      <c r="F21" s="250"/>
      <c r="G21" s="130"/>
    </row>
    <row r="22" spans="1:7" ht="16.5" thickBot="1">
      <c r="A22" s="289" t="s">
        <v>293</v>
      </c>
      <c r="B22" s="290"/>
      <c r="C22" s="290"/>
      <c r="D22" s="290"/>
      <c r="E22" s="290"/>
      <c r="F22" s="290"/>
      <c r="G22" s="291"/>
    </row>
    <row r="23" spans="1:7" ht="15">
      <c r="A23" s="116" t="s">
        <v>294</v>
      </c>
      <c r="B23" s="125" t="s">
        <v>10</v>
      </c>
      <c r="C23" s="125" t="s">
        <v>542</v>
      </c>
      <c r="D23" s="126">
        <v>190000</v>
      </c>
      <c r="E23" s="127">
        <f>D23*25%+D23</f>
        <v>237500</v>
      </c>
      <c r="F23" s="120" t="s">
        <v>511</v>
      </c>
      <c r="G23" s="132"/>
    </row>
    <row r="24" spans="1:7" ht="25.5">
      <c r="A24" s="116" t="s">
        <v>295</v>
      </c>
      <c r="B24" s="121" t="s">
        <v>249</v>
      </c>
      <c r="C24" s="117" t="s">
        <v>526</v>
      </c>
      <c r="D24" s="118">
        <v>130000</v>
      </c>
      <c r="E24" s="119">
        <f aca="true" t="shared" si="1" ref="E24:E84">D24*25%+D24</f>
        <v>162500</v>
      </c>
      <c r="F24" s="120" t="s">
        <v>511</v>
      </c>
      <c r="G24" s="133"/>
    </row>
    <row r="25" spans="1:7" ht="15">
      <c r="A25" s="37" t="s">
        <v>296</v>
      </c>
      <c r="B25" s="88" t="s">
        <v>221</v>
      </c>
      <c r="C25" s="81"/>
      <c r="D25" s="15">
        <v>199000</v>
      </c>
      <c r="E25" s="66">
        <f aca="true" t="shared" si="2" ref="E25">D25*25%+D25</f>
        <v>248750</v>
      </c>
      <c r="F25" s="111" t="s">
        <v>511</v>
      </c>
      <c r="G25" s="129"/>
    </row>
    <row r="26" spans="1:7" ht="15">
      <c r="A26" s="37" t="s">
        <v>297</v>
      </c>
      <c r="B26" s="7" t="s">
        <v>11</v>
      </c>
      <c r="C26" s="7"/>
      <c r="D26" s="14">
        <v>150000</v>
      </c>
      <c r="E26" s="66">
        <f t="shared" si="1"/>
        <v>187500</v>
      </c>
      <c r="F26" s="111" t="s">
        <v>511</v>
      </c>
      <c r="G26" s="129"/>
    </row>
    <row r="27" spans="1:7" ht="25.5">
      <c r="A27" s="116" t="s">
        <v>298</v>
      </c>
      <c r="B27" s="117" t="s">
        <v>263</v>
      </c>
      <c r="C27" s="117" t="s">
        <v>543</v>
      </c>
      <c r="D27" s="118">
        <v>199000</v>
      </c>
      <c r="E27" s="119">
        <f t="shared" si="1"/>
        <v>248750</v>
      </c>
      <c r="F27" s="120" t="s">
        <v>511</v>
      </c>
      <c r="G27" s="133"/>
    </row>
    <row r="28" spans="1:7" ht="25.5">
      <c r="A28" s="116" t="s">
        <v>299</v>
      </c>
      <c r="B28" s="121" t="s">
        <v>250</v>
      </c>
      <c r="C28" s="117" t="s">
        <v>523</v>
      </c>
      <c r="D28" s="118">
        <v>190000</v>
      </c>
      <c r="E28" s="119">
        <f t="shared" si="1"/>
        <v>237500</v>
      </c>
      <c r="F28" s="120" t="s">
        <v>511</v>
      </c>
      <c r="G28" s="133"/>
    </row>
    <row r="29" spans="1:7" ht="25.5">
      <c r="A29" s="116" t="s">
        <v>300</v>
      </c>
      <c r="B29" s="121" t="s">
        <v>222</v>
      </c>
      <c r="C29" s="117" t="s">
        <v>522</v>
      </c>
      <c r="D29" s="118">
        <v>190000</v>
      </c>
      <c r="E29" s="119">
        <f t="shared" si="1"/>
        <v>237500</v>
      </c>
      <c r="F29" s="120" t="s">
        <v>511</v>
      </c>
      <c r="G29" s="133"/>
    </row>
    <row r="30" spans="1:7" ht="15">
      <c r="A30" s="116" t="s">
        <v>301</v>
      </c>
      <c r="B30" s="121" t="s">
        <v>12</v>
      </c>
      <c r="C30" s="117" t="s">
        <v>544</v>
      </c>
      <c r="D30" s="118">
        <v>190000</v>
      </c>
      <c r="E30" s="119">
        <f t="shared" si="1"/>
        <v>237500</v>
      </c>
      <c r="F30" s="120" t="s">
        <v>511</v>
      </c>
      <c r="G30" s="133"/>
    </row>
    <row r="31" spans="1:7" ht="15">
      <c r="A31" s="116" t="s">
        <v>302</v>
      </c>
      <c r="B31" s="121" t="s">
        <v>223</v>
      </c>
      <c r="C31" s="117" t="s">
        <v>545</v>
      </c>
      <c r="D31" s="118">
        <v>190000</v>
      </c>
      <c r="E31" s="119">
        <f t="shared" si="1"/>
        <v>237500</v>
      </c>
      <c r="F31" s="120" t="s">
        <v>511</v>
      </c>
      <c r="G31" s="133"/>
    </row>
    <row r="32" spans="1:7" ht="15">
      <c r="A32" s="116" t="s">
        <v>303</v>
      </c>
      <c r="B32" s="121" t="s">
        <v>224</v>
      </c>
      <c r="C32" s="117" t="s">
        <v>525</v>
      </c>
      <c r="D32" s="118">
        <v>190000</v>
      </c>
      <c r="E32" s="119">
        <f t="shared" si="1"/>
        <v>237500</v>
      </c>
      <c r="F32" s="120" t="s">
        <v>511</v>
      </c>
      <c r="G32" s="133"/>
    </row>
    <row r="33" spans="1:7" ht="15" customHeight="1">
      <c r="A33" s="37" t="s">
        <v>304</v>
      </c>
      <c r="B33" s="89" t="s">
        <v>225</v>
      </c>
      <c r="C33" s="79"/>
      <c r="D33" s="14">
        <v>95000</v>
      </c>
      <c r="E33" s="66">
        <f>D33*25%+D33</f>
        <v>118750</v>
      </c>
      <c r="F33" s="111" t="s">
        <v>511</v>
      </c>
      <c r="G33" s="129"/>
    </row>
    <row r="34" spans="1:7" ht="15">
      <c r="A34" s="37" t="s">
        <v>305</v>
      </c>
      <c r="B34" s="8" t="s">
        <v>14</v>
      </c>
      <c r="C34" s="7"/>
      <c r="D34" s="14">
        <v>40000</v>
      </c>
      <c r="E34" s="66">
        <f t="shared" si="1"/>
        <v>50000</v>
      </c>
      <c r="F34" s="111" t="s">
        <v>511</v>
      </c>
      <c r="G34" s="129"/>
    </row>
    <row r="35" spans="1:7" ht="15">
      <c r="A35" s="116" t="s">
        <v>306</v>
      </c>
      <c r="B35" s="121" t="s">
        <v>251</v>
      </c>
      <c r="C35" s="117" t="s">
        <v>524</v>
      </c>
      <c r="D35" s="118">
        <v>130000</v>
      </c>
      <c r="E35" s="119">
        <f t="shared" si="1"/>
        <v>162500</v>
      </c>
      <c r="F35" s="120" t="s">
        <v>511</v>
      </c>
      <c r="G35" s="133"/>
    </row>
    <row r="36" spans="1:7" ht="15">
      <c r="A36" s="37" t="s">
        <v>307</v>
      </c>
      <c r="B36" s="7" t="s">
        <v>15</v>
      </c>
      <c r="C36" s="7"/>
      <c r="D36" s="14">
        <v>50000</v>
      </c>
      <c r="E36" s="66">
        <f t="shared" si="1"/>
        <v>62500</v>
      </c>
      <c r="F36" s="111" t="s">
        <v>511</v>
      </c>
      <c r="G36" s="129"/>
    </row>
    <row r="37" spans="1:7" ht="15">
      <c r="A37" s="37" t="s">
        <v>308</v>
      </c>
      <c r="B37" s="7" t="s">
        <v>16</v>
      </c>
      <c r="C37" s="7"/>
      <c r="D37" s="14">
        <v>30000</v>
      </c>
      <c r="E37" s="66">
        <f t="shared" si="1"/>
        <v>37500</v>
      </c>
      <c r="F37" s="111" t="s">
        <v>511</v>
      </c>
      <c r="G37" s="129"/>
    </row>
    <row r="38" spans="1:7" ht="15">
      <c r="A38" s="37" t="s">
        <v>309</v>
      </c>
      <c r="B38" s="7" t="s">
        <v>17</v>
      </c>
      <c r="C38" s="7"/>
      <c r="D38" s="14">
        <v>69000</v>
      </c>
      <c r="E38" s="66">
        <f t="shared" si="1"/>
        <v>86250</v>
      </c>
      <c r="F38" s="111" t="s">
        <v>511</v>
      </c>
      <c r="G38" s="129"/>
    </row>
    <row r="39" spans="1:7" ht="15">
      <c r="A39" s="37" t="s">
        <v>310</v>
      </c>
      <c r="B39" s="7" t="s">
        <v>189</v>
      </c>
      <c r="C39" s="7"/>
      <c r="D39" s="14">
        <v>35000</v>
      </c>
      <c r="E39" s="66">
        <f t="shared" si="1"/>
        <v>43750</v>
      </c>
      <c r="F39" s="111" t="s">
        <v>511</v>
      </c>
      <c r="G39" s="129"/>
    </row>
    <row r="40" spans="1:7" ht="15">
      <c r="A40" s="37" t="s">
        <v>311</v>
      </c>
      <c r="B40" s="7" t="s">
        <v>190</v>
      </c>
      <c r="C40" s="7"/>
      <c r="D40" s="14">
        <v>100000</v>
      </c>
      <c r="E40" s="66">
        <f t="shared" si="1"/>
        <v>125000</v>
      </c>
      <c r="F40" s="111" t="s">
        <v>511</v>
      </c>
      <c r="G40" s="129"/>
    </row>
    <row r="41" spans="1:7" ht="15">
      <c r="A41" s="37" t="s">
        <v>312</v>
      </c>
      <c r="B41" s="7" t="s">
        <v>18</v>
      </c>
      <c r="C41" s="7"/>
      <c r="D41" s="14">
        <v>50000</v>
      </c>
      <c r="E41" s="66">
        <f t="shared" si="1"/>
        <v>62500</v>
      </c>
      <c r="F41" s="111" t="s">
        <v>511</v>
      </c>
      <c r="G41" s="129"/>
    </row>
    <row r="42" spans="1:7" ht="25.5">
      <c r="A42" s="37" t="s">
        <v>313</v>
      </c>
      <c r="B42" s="8" t="s">
        <v>252</v>
      </c>
      <c r="C42" s="7"/>
      <c r="D42" s="14">
        <v>70000</v>
      </c>
      <c r="E42" s="66">
        <f t="shared" si="1"/>
        <v>87500</v>
      </c>
      <c r="F42" s="111" t="s">
        <v>511</v>
      </c>
      <c r="G42" s="129"/>
    </row>
    <row r="43" spans="1:7" ht="25.5">
      <c r="A43" s="116" t="s">
        <v>314</v>
      </c>
      <c r="B43" s="117" t="s">
        <v>19</v>
      </c>
      <c r="C43" s="117" t="s">
        <v>546</v>
      </c>
      <c r="D43" s="118">
        <v>190000</v>
      </c>
      <c r="E43" s="119">
        <f t="shared" si="1"/>
        <v>237500</v>
      </c>
      <c r="F43" s="120" t="s">
        <v>511</v>
      </c>
      <c r="G43" s="133"/>
    </row>
    <row r="44" spans="1:7" ht="15">
      <c r="A44" s="37" t="s">
        <v>315</v>
      </c>
      <c r="B44" s="7" t="s">
        <v>20</v>
      </c>
      <c r="C44" s="7"/>
      <c r="D44" s="14">
        <v>95000</v>
      </c>
      <c r="E44" s="66">
        <f t="shared" si="1"/>
        <v>118750</v>
      </c>
      <c r="F44" s="111" t="s">
        <v>511</v>
      </c>
      <c r="G44" s="129"/>
    </row>
    <row r="45" spans="1:7" ht="15">
      <c r="A45" s="37" t="s">
        <v>316</v>
      </c>
      <c r="B45" s="7" t="s">
        <v>21</v>
      </c>
      <c r="C45" s="7"/>
      <c r="D45" s="14">
        <v>70000</v>
      </c>
      <c r="E45" s="66">
        <f t="shared" si="1"/>
        <v>87500</v>
      </c>
      <c r="F45" s="111" t="s">
        <v>511</v>
      </c>
      <c r="G45" s="129"/>
    </row>
    <row r="46" spans="1:7" ht="15">
      <c r="A46" s="37" t="s">
        <v>317</v>
      </c>
      <c r="B46" s="7" t="s">
        <v>22</v>
      </c>
      <c r="C46" s="7"/>
      <c r="D46" s="14">
        <v>50000</v>
      </c>
      <c r="E46" s="66">
        <f t="shared" si="1"/>
        <v>62500</v>
      </c>
      <c r="F46" s="111" t="s">
        <v>511</v>
      </c>
      <c r="G46" s="129"/>
    </row>
    <row r="47" spans="1:7" ht="25.5">
      <c r="A47" s="37" t="s">
        <v>318</v>
      </c>
      <c r="B47" s="7" t="s">
        <v>23</v>
      </c>
      <c r="C47" s="7"/>
      <c r="D47" s="14">
        <v>50000</v>
      </c>
      <c r="E47" s="66">
        <f t="shared" si="1"/>
        <v>62500</v>
      </c>
      <c r="F47" s="111" t="s">
        <v>511</v>
      </c>
      <c r="G47" s="129"/>
    </row>
    <row r="48" spans="1:7" ht="15">
      <c r="A48" s="116" t="s">
        <v>319</v>
      </c>
      <c r="B48" s="117" t="s">
        <v>260</v>
      </c>
      <c r="C48" s="117" t="s">
        <v>547</v>
      </c>
      <c r="D48" s="118">
        <v>50000</v>
      </c>
      <c r="E48" s="119">
        <f t="shared" si="1"/>
        <v>62500</v>
      </c>
      <c r="F48" s="120" t="s">
        <v>511</v>
      </c>
      <c r="G48" s="133"/>
    </row>
    <row r="49" spans="1:7" ht="15">
      <c r="A49" s="116" t="s">
        <v>320</v>
      </c>
      <c r="B49" s="117" t="s">
        <v>261</v>
      </c>
      <c r="C49" s="117" t="s">
        <v>548</v>
      </c>
      <c r="D49" s="118">
        <v>120000</v>
      </c>
      <c r="E49" s="119">
        <f t="shared" si="1"/>
        <v>150000</v>
      </c>
      <c r="F49" s="120" t="s">
        <v>511</v>
      </c>
      <c r="G49" s="133"/>
    </row>
    <row r="50" spans="1:7" ht="15">
      <c r="A50" s="37" t="s">
        <v>321</v>
      </c>
      <c r="B50" s="7" t="s">
        <v>24</v>
      </c>
      <c r="C50" s="7"/>
      <c r="D50" s="14">
        <v>50000</v>
      </c>
      <c r="E50" s="66">
        <f t="shared" si="1"/>
        <v>62500</v>
      </c>
      <c r="F50" s="111" t="s">
        <v>511</v>
      </c>
      <c r="G50" s="129"/>
    </row>
    <row r="51" spans="1:7" ht="15">
      <c r="A51" s="37" t="s">
        <v>322</v>
      </c>
      <c r="B51" s="7" t="s">
        <v>25</v>
      </c>
      <c r="C51" s="7"/>
      <c r="D51" s="14">
        <v>60000</v>
      </c>
      <c r="E51" s="66">
        <f t="shared" si="1"/>
        <v>75000</v>
      </c>
      <c r="F51" s="111" t="s">
        <v>511</v>
      </c>
      <c r="G51" s="129"/>
    </row>
    <row r="52" spans="1:7" ht="15">
      <c r="A52" s="37" t="s">
        <v>323</v>
      </c>
      <c r="B52" s="7" t="s">
        <v>26</v>
      </c>
      <c r="C52" s="7"/>
      <c r="D52" s="14">
        <v>100000</v>
      </c>
      <c r="E52" s="66">
        <f t="shared" si="1"/>
        <v>125000</v>
      </c>
      <c r="F52" s="111" t="s">
        <v>511</v>
      </c>
      <c r="G52" s="129"/>
    </row>
    <row r="53" spans="1:7" ht="15">
      <c r="A53" s="37" t="s">
        <v>324</v>
      </c>
      <c r="B53" s="7" t="s">
        <v>27</v>
      </c>
      <c r="C53" s="7"/>
      <c r="D53" s="14">
        <v>20000</v>
      </c>
      <c r="E53" s="66">
        <f t="shared" si="1"/>
        <v>25000</v>
      </c>
      <c r="F53" s="111" t="s">
        <v>511</v>
      </c>
      <c r="G53" s="129"/>
    </row>
    <row r="54" spans="1:7" ht="15">
      <c r="A54" s="37" t="s">
        <v>325</v>
      </c>
      <c r="B54" s="7" t="s">
        <v>28</v>
      </c>
      <c r="C54" s="7"/>
      <c r="D54" s="14">
        <v>30000</v>
      </c>
      <c r="E54" s="66">
        <f t="shared" si="1"/>
        <v>37500</v>
      </c>
      <c r="F54" s="111" t="s">
        <v>511</v>
      </c>
      <c r="G54" s="129"/>
    </row>
    <row r="55" spans="1:7" ht="15">
      <c r="A55" s="116" t="s">
        <v>326</v>
      </c>
      <c r="B55" s="117" t="s">
        <v>239</v>
      </c>
      <c r="C55" s="117" t="s">
        <v>527</v>
      </c>
      <c r="D55" s="118">
        <v>130000</v>
      </c>
      <c r="E55" s="119">
        <f t="shared" si="1"/>
        <v>162500</v>
      </c>
      <c r="F55" s="120" t="s">
        <v>511</v>
      </c>
      <c r="G55" s="133"/>
    </row>
    <row r="56" spans="1:7" ht="15">
      <c r="A56" s="37" t="s">
        <v>327</v>
      </c>
      <c r="B56" s="7" t="s">
        <v>29</v>
      </c>
      <c r="C56" s="7"/>
      <c r="D56" s="14">
        <v>40000</v>
      </c>
      <c r="E56" s="66">
        <f t="shared" si="1"/>
        <v>50000</v>
      </c>
      <c r="F56" s="111" t="s">
        <v>511</v>
      </c>
      <c r="G56" s="129"/>
    </row>
    <row r="57" spans="1:7" ht="15">
      <c r="A57" s="37" t="s">
        <v>328</v>
      </c>
      <c r="B57" s="7" t="s">
        <v>30</v>
      </c>
      <c r="C57" s="7"/>
      <c r="D57" s="14">
        <v>100000</v>
      </c>
      <c r="E57" s="66">
        <f t="shared" si="1"/>
        <v>125000</v>
      </c>
      <c r="F57" s="111" t="s">
        <v>511</v>
      </c>
      <c r="G57" s="129"/>
    </row>
    <row r="58" spans="1:7" ht="15">
      <c r="A58" s="37" t="s">
        <v>329</v>
      </c>
      <c r="B58" s="7" t="s">
        <v>31</v>
      </c>
      <c r="C58" s="7"/>
      <c r="D58" s="14">
        <v>69900</v>
      </c>
      <c r="E58" s="66">
        <f t="shared" si="1"/>
        <v>87375</v>
      </c>
      <c r="F58" s="111" t="s">
        <v>511</v>
      </c>
      <c r="G58" s="129"/>
    </row>
    <row r="59" spans="1:7" ht="15">
      <c r="A59" s="37" t="s">
        <v>330</v>
      </c>
      <c r="B59" s="7" t="s">
        <v>32</v>
      </c>
      <c r="C59" s="7"/>
      <c r="D59" s="14">
        <v>30000</v>
      </c>
      <c r="E59" s="66">
        <f t="shared" si="1"/>
        <v>37500</v>
      </c>
      <c r="F59" s="111" t="s">
        <v>511</v>
      </c>
      <c r="G59" s="129"/>
    </row>
    <row r="60" spans="1:7" ht="15">
      <c r="A60" s="37" t="s">
        <v>331</v>
      </c>
      <c r="B60" s="7" t="s">
        <v>33</v>
      </c>
      <c r="C60" s="7"/>
      <c r="D60" s="14">
        <v>90000</v>
      </c>
      <c r="E60" s="66">
        <f t="shared" si="1"/>
        <v>112500</v>
      </c>
      <c r="F60" s="111" t="s">
        <v>511</v>
      </c>
      <c r="G60" s="129"/>
    </row>
    <row r="61" spans="1:7" ht="15">
      <c r="A61" s="37" t="s">
        <v>332</v>
      </c>
      <c r="B61" s="7" t="s">
        <v>34</v>
      </c>
      <c r="C61" s="7"/>
      <c r="D61" s="14">
        <v>50000</v>
      </c>
      <c r="E61" s="66">
        <f t="shared" si="1"/>
        <v>62500</v>
      </c>
      <c r="F61" s="111" t="s">
        <v>511</v>
      </c>
      <c r="G61" s="129"/>
    </row>
    <row r="62" spans="1:7" ht="25.5">
      <c r="A62" s="37" t="s">
        <v>333</v>
      </c>
      <c r="B62" s="7" t="s">
        <v>35</v>
      </c>
      <c r="C62" s="7"/>
      <c r="D62" s="14">
        <v>100000</v>
      </c>
      <c r="E62" s="66">
        <f t="shared" si="1"/>
        <v>125000</v>
      </c>
      <c r="F62" s="111" t="s">
        <v>511</v>
      </c>
      <c r="G62" s="129"/>
    </row>
    <row r="63" spans="1:7" ht="15">
      <c r="A63" s="37" t="s">
        <v>334</v>
      </c>
      <c r="B63" s="7" t="s">
        <v>226</v>
      </c>
      <c r="C63" s="60"/>
      <c r="D63" s="14">
        <v>80000</v>
      </c>
      <c r="E63" s="66">
        <f t="shared" si="1"/>
        <v>100000</v>
      </c>
      <c r="F63" s="111" t="s">
        <v>511</v>
      </c>
      <c r="G63" s="129"/>
    </row>
    <row r="64" spans="1:7" ht="15">
      <c r="A64" s="37" t="s">
        <v>335</v>
      </c>
      <c r="B64" s="7" t="s">
        <v>36</v>
      </c>
      <c r="C64" s="7"/>
      <c r="D64" s="14">
        <v>30000</v>
      </c>
      <c r="E64" s="66">
        <f t="shared" si="1"/>
        <v>37500</v>
      </c>
      <c r="F64" s="111" t="s">
        <v>511</v>
      </c>
      <c r="G64" s="129"/>
    </row>
    <row r="65" spans="1:7" ht="15">
      <c r="A65" s="37" t="s">
        <v>336</v>
      </c>
      <c r="B65" s="7" t="s">
        <v>37</v>
      </c>
      <c r="C65" s="7"/>
      <c r="D65" s="14">
        <v>50000</v>
      </c>
      <c r="E65" s="66">
        <f t="shared" si="1"/>
        <v>62500</v>
      </c>
      <c r="F65" s="111" t="s">
        <v>511</v>
      </c>
      <c r="G65" s="129"/>
    </row>
    <row r="66" spans="1:7" ht="15">
      <c r="A66" s="37" t="s">
        <v>337</v>
      </c>
      <c r="B66" s="7" t="s">
        <v>38</v>
      </c>
      <c r="C66" s="7"/>
      <c r="D66" s="14">
        <v>40000</v>
      </c>
      <c r="E66" s="66">
        <f t="shared" si="1"/>
        <v>50000</v>
      </c>
      <c r="F66" s="111" t="s">
        <v>511</v>
      </c>
      <c r="G66" s="129"/>
    </row>
    <row r="67" spans="1:7" ht="15">
      <c r="A67" s="37" t="s">
        <v>338</v>
      </c>
      <c r="B67" s="7" t="s">
        <v>39</v>
      </c>
      <c r="C67" s="7"/>
      <c r="D67" s="14">
        <v>50000</v>
      </c>
      <c r="E67" s="66">
        <f t="shared" si="1"/>
        <v>62500</v>
      </c>
      <c r="F67" s="111" t="s">
        <v>511</v>
      </c>
      <c r="G67" s="129"/>
    </row>
    <row r="68" spans="1:7" ht="15">
      <c r="A68" s="37" t="s">
        <v>339</v>
      </c>
      <c r="B68" s="7" t="s">
        <v>40</v>
      </c>
      <c r="C68" s="7"/>
      <c r="D68" s="14">
        <v>50000</v>
      </c>
      <c r="E68" s="66">
        <f t="shared" si="1"/>
        <v>62500</v>
      </c>
      <c r="F68" s="111" t="s">
        <v>511</v>
      </c>
      <c r="G68" s="129"/>
    </row>
    <row r="69" spans="1:7" ht="15">
      <c r="A69" s="37" t="s">
        <v>340</v>
      </c>
      <c r="B69" s="7" t="s">
        <v>41</v>
      </c>
      <c r="C69" s="7"/>
      <c r="D69" s="14">
        <v>50000</v>
      </c>
      <c r="E69" s="66">
        <f t="shared" si="1"/>
        <v>62500</v>
      </c>
      <c r="F69" s="111" t="s">
        <v>511</v>
      </c>
      <c r="G69" s="129"/>
    </row>
    <row r="70" spans="1:7" ht="15">
      <c r="A70" s="37" t="s">
        <v>341</v>
      </c>
      <c r="B70" s="7" t="s">
        <v>42</v>
      </c>
      <c r="C70" s="7"/>
      <c r="D70" s="14">
        <v>60000</v>
      </c>
      <c r="E70" s="66">
        <f t="shared" si="1"/>
        <v>75000</v>
      </c>
      <c r="F70" s="111" t="s">
        <v>511</v>
      </c>
      <c r="G70" s="129"/>
    </row>
    <row r="71" spans="1:7" ht="25.5">
      <c r="A71" s="37" t="s">
        <v>342</v>
      </c>
      <c r="B71" s="7" t="s">
        <v>43</v>
      </c>
      <c r="C71" s="7"/>
      <c r="D71" s="14">
        <v>50000</v>
      </c>
      <c r="E71" s="66">
        <f t="shared" si="1"/>
        <v>62500</v>
      </c>
      <c r="F71" s="111" t="s">
        <v>511</v>
      </c>
      <c r="G71" s="129"/>
    </row>
    <row r="72" spans="1:7" ht="25.5">
      <c r="A72" s="37" t="s">
        <v>343</v>
      </c>
      <c r="B72" s="7" t="s">
        <v>44</v>
      </c>
      <c r="C72" s="7"/>
      <c r="D72" s="14">
        <v>50000</v>
      </c>
      <c r="E72" s="66">
        <f t="shared" si="1"/>
        <v>62500</v>
      </c>
      <c r="F72" s="111" t="s">
        <v>511</v>
      </c>
      <c r="G72" s="129"/>
    </row>
    <row r="73" spans="1:7" ht="15">
      <c r="A73" s="37" t="s">
        <v>344</v>
      </c>
      <c r="B73" s="7" t="s">
        <v>45</v>
      </c>
      <c r="C73" s="7"/>
      <c r="D73" s="14">
        <v>40000</v>
      </c>
      <c r="E73" s="66">
        <f t="shared" si="1"/>
        <v>50000</v>
      </c>
      <c r="F73" s="111" t="s">
        <v>511</v>
      </c>
      <c r="G73" s="129"/>
    </row>
    <row r="74" spans="1:7" ht="15">
      <c r="A74" s="116" t="s">
        <v>345</v>
      </c>
      <c r="B74" s="117" t="s">
        <v>46</v>
      </c>
      <c r="C74" s="117" t="s">
        <v>529</v>
      </c>
      <c r="D74" s="118">
        <v>70000</v>
      </c>
      <c r="E74" s="119">
        <f t="shared" si="1"/>
        <v>87500</v>
      </c>
      <c r="F74" s="120" t="s">
        <v>511</v>
      </c>
      <c r="G74" s="133"/>
    </row>
    <row r="75" spans="1:7" ht="15">
      <c r="A75" s="116" t="s">
        <v>346</v>
      </c>
      <c r="B75" s="117" t="s">
        <v>47</v>
      </c>
      <c r="C75" s="117" t="s">
        <v>566</v>
      </c>
      <c r="D75" s="118">
        <v>150000</v>
      </c>
      <c r="E75" s="119">
        <f t="shared" si="1"/>
        <v>187500</v>
      </c>
      <c r="F75" s="120" t="s">
        <v>511</v>
      </c>
      <c r="G75" s="133"/>
    </row>
    <row r="76" spans="1:7" ht="15">
      <c r="A76" s="37" t="s">
        <v>347</v>
      </c>
      <c r="B76" s="7" t="s">
        <v>48</v>
      </c>
      <c r="C76" s="7"/>
      <c r="D76" s="14">
        <v>50000</v>
      </c>
      <c r="E76" s="66">
        <f t="shared" si="1"/>
        <v>62500</v>
      </c>
      <c r="F76" s="111" t="s">
        <v>511</v>
      </c>
      <c r="G76" s="129"/>
    </row>
    <row r="77" spans="1:7" ht="15">
      <c r="A77" s="37" t="s">
        <v>348</v>
      </c>
      <c r="B77" s="7" t="s">
        <v>49</v>
      </c>
      <c r="C77" s="7"/>
      <c r="D77" s="14">
        <v>80000</v>
      </c>
      <c r="E77" s="66">
        <f t="shared" si="1"/>
        <v>100000</v>
      </c>
      <c r="F77" s="111" t="s">
        <v>511</v>
      </c>
      <c r="G77" s="129"/>
    </row>
    <row r="78" spans="1:7" ht="15">
      <c r="A78" s="37" t="s">
        <v>349</v>
      </c>
      <c r="B78" s="7" t="s">
        <v>50</v>
      </c>
      <c r="C78" s="7"/>
      <c r="D78" s="14">
        <v>60000</v>
      </c>
      <c r="E78" s="66">
        <f t="shared" si="1"/>
        <v>75000</v>
      </c>
      <c r="F78" s="111" t="s">
        <v>511</v>
      </c>
      <c r="G78" s="129"/>
    </row>
    <row r="79" spans="1:7" ht="15">
      <c r="A79" s="37" t="s">
        <v>350</v>
      </c>
      <c r="B79" s="7" t="s">
        <v>51</v>
      </c>
      <c r="C79" s="7"/>
      <c r="D79" s="14">
        <v>50000</v>
      </c>
      <c r="E79" s="66">
        <f t="shared" si="1"/>
        <v>62500</v>
      </c>
      <c r="F79" s="111" t="s">
        <v>511</v>
      </c>
      <c r="G79" s="129"/>
    </row>
    <row r="80" spans="1:7" ht="15">
      <c r="A80" s="37" t="s">
        <v>351</v>
      </c>
      <c r="B80" s="7" t="s">
        <v>52</v>
      </c>
      <c r="C80" s="7"/>
      <c r="D80" s="14">
        <v>50000</v>
      </c>
      <c r="E80" s="66">
        <f t="shared" si="1"/>
        <v>62500</v>
      </c>
      <c r="F80" s="111" t="s">
        <v>511</v>
      </c>
      <c r="G80" s="129"/>
    </row>
    <row r="81" spans="1:7" ht="15">
      <c r="A81" s="37" t="s">
        <v>352</v>
      </c>
      <c r="B81" s="7" t="s">
        <v>53</v>
      </c>
      <c r="C81" s="7"/>
      <c r="D81" s="14">
        <v>40000</v>
      </c>
      <c r="E81" s="66">
        <f t="shared" si="1"/>
        <v>50000</v>
      </c>
      <c r="F81" s="111" t="s">
        <v>511</v>
      </c>
      <c r="G81" s="129"/>
    </row>
    <row r="82" spans="1:7" ht="15">
      <c r="A82" s="37" t="s">
        <v>353</v>
      </c>
      <c r="B82" s="7" t="s">
        <v>54</v>
      </c>
      <c r="C82" s="7"/>
      <c r="D82" s="14">
        <v>20000</v>
      </c>
      <c r="E82" s="66">
        <f t="shared" si="1"/>
        <v>25000</v>
      </c>
      <c r="F82" s="111" t="s">
        <v>511</v>
      </c>
      <c r="G82" s="129"/>
    </row>
    <row r="83" spans="1:7" ht="15">
      <c r="A83" s="37" t="s">
        <v>354</v>
      </c>
      <c r="B83" s="7" t="s">
        <v>187</v>
      </c>
      <c r="C83" s="7"/>
      <c r="D83" s="14">
        <v>40000</v>
      </c>
      <c r="E83" s="66">
        <f t="shared" si="1"/>
        <v>50000</v>
      </c>
      <c r="F83" s="111" t="s">
        <v>511</v>
      </c>
      <c r="G83" s="129"/>
    </row>
    <row r="84" spans="1:7" ht="15">
      <c r="A84" s="37" t="s">
        <v>355</v>
      </c>
      <c r="B84" s="7" t="s">
        <v>55</v>
      </c>
      <c r="C84" s="7"/>
      <c r="D84" s="14">
        <v>30000</v>
      </c>
      <c r="E84" s="66">
        <f t="shared" si="1"/>
        <v>37500</v>
      </c>
      <c r="F84" s="111" t="s">
        <v>511</v>
      </c>
      <c r="G84" s="129"/>
    </row>
    <row r="85" spans="1:7" ht="25.5">
      <c r="A85" s="37" t="s">
        <v>356</v>
      </c>
      <c r="B85" s="7" t="s">
        <v>56</v>
      </c>
      <c r="C85" s="7"/>
      <c r="D85" s="14">
        <v>60000</v>
      </c>
      <c r="E85" s="66">
        <f aca="true" t="shared" si="3" ref="E85:E134">D85*25%+D85</f>
        <v>75000</v>
      </c>
      <c r="F85" s="111" t="s">
        <v>511</v>
      </c>
      <c r="G85" s="129"/>
    </row>
    <row r="86" spans="1:7" ht="15">
      <c r="A86" s="37" t="s">
        <v>357</v>
      </c>
      <c r="B86" s="7" t="s">
        <v>57</v>
      </c>
      <c r="C86" s="7"/>
      <c r="D86" s="14">
        <v>50000</v>
      </c>
      <c r="E86" s="66">
        <f t="shared" si="3"/>
        <v>62500</v>
      </c>
      <c r="F86" s="111" t="s">
        <v>511</v>
      </c>
      <c r="G86" s="129"/>
    </row>
    <row r="87" spans="1:7" ht="15">
      <c r="A87" s="37" t="s">
        <v>358</v>
      </c>
      <c r="B87" s="7" t="s">
        <v>58</v>
      </c>
      <c r="C87" s="7"/>
      <c r="D87" s="14">
        <v>40000</v>
      </c>
      <c r="E87" s="66">
        <f t="shared" si="3"/>
        <v>50000</v>
      </c>
      <c r="F87" s="111" t="s">
        <v>511</v>
      </c>
      <c r="G87" s="129"/>
    </row>
    <row r="88" spans="1:7" ht="15">
      <c r="A88" s="154" t="s">
        <v>359</v>
      </c>
      <c r="B88" s="155" t="s">
        <v>659</v>
      </c>
      <c r="C88" s="155"/>
      <c r="D88" s="140">
        <v>30000</v>
      </c>
      <c r="E88" s="149">
        <f t="shared" si="3"/>
        <v>37500</v>
      </c>
      <c r="F88" s="156" t="s">
        <v>511</v>
      </c>
      <c r="G88" s="157"/>
    </row>
    <row r="89" spans="1:7" ht="15">
      <c r="A89" s="37" t="s">
        <v>360</v>
      </c>
      <c r="B89" s="7" t="s">
        <v>60</v>
      </c>
      <c r="C89" s="7"/>
      <c r="D89" s="14">
        <v>50000</v>
      </c>
      <c r="E89" s="66">
        <f t="shared" si="3"/>
        <v>62500</v>
      </c>
      <c r="F89" s="111" t="s">
        <v>511</v>
      </c>
      <c r="G89" s="129"/>
    </row>
    <row r="90" spans="1:7" ht="15">
      <c r="A90" s="37" t="s">
        <v>361</v>
      </c>
      <c r="B90" s="7" t="s">
        <v>61</v>
      </c>
      <c r="C90" s="7"/>
      <c r="D90" s="14">
        <v>25000</v>
      </c>
      <c r="E90" s="66">
        <f t="shared" si="3"/>
        <v>31250</v>
      </c>
      <c r="F90" s="111" t="s">
        <v>511</v>
      </c>
      <c r="G90" s="129"/>
    </row>
    <row r="91" spans="1:7" ht="15">
      <c r="A91" s="37" t="s">
        <v>362</v>
      </c>
      <c r="B91" s="7" t="s">
        <v>62</v>
      </c>
      <c r="C91" s="7"/>
      <c r="D91" s="14">
        <v>30000</v>
      </c>
      <c r="E91" s="66">
        <f t="shared" si="3"/>
        <v>37500</v>
      </c>
      <c r="F91" s="111" t="s">
        <v>511</v>
      </c>
      <c r="G91" s="129"/>
    </row>
    <row r="92" spans="1:7" ht="25.5">
      <c r="A92" s="37" t="s">
        <v>363</v>
      </c>
      <c r="B92" s="7" t="s">
        <v>63</v>
      </c>
      <c r="C92" s="7"/>
      <c r="D92" s="14">
        <v>40000</v>
      </c>
      <c r="E92" s="66">
        <f t="shared" si="3"/>
        <v>50000</v>
      </c>
      <c r="F92" s="111" t="s">
        <v>511</v>
      </c>
      <c r="G92" s="129"/>
    </row>
    <row r="93" spans="1:7" ht="25.5">
      <c r="A93" s="37" t="s">
        <v>364</v>
      </c>
      <c r="B93" s="7" t="s">
        <v>64</v>
      </c>
      <c r="C93" s="7"/>
      <c r="D93" s="14">
        <v>35000</v>
      </c>
      <c r="E93" s="66">
        <f t="shared" si="3"/>
        <v>43750</v>
      </c>
      <c r="F93" s="111" t="s">
        <v>511</v>
      </c>
      <c r="G93" s="129"/>
    </row>
    <row r="94" spans="1:7" ht="15">
      <c r="A94" s="37" t="s">
        <v>365</v>
      </c>
      <c r="B94" s="7" t="s">
        <v>65</v>
      </c>
      <c r="C94" s="7"/>
      <c r="D94" s="14">
        <v>70000</v>
      </c>
      <c r="E94" s="66">
        <f t="shared" si="3"/>
        <v>87500</v>
      </c>
      <c r="F94" s="111" t="s">
        <v>511</v>
      </c>
      <c r="G94" s="129"/>
    </row>
    <row r="95" spans="1:7" ht="25.5">
      <c r="A95" s="116" t="s">
        <v>366</v>
      </c>
      <c r="B95" s="117" t="s">
        <v>539</v>
      </c>
      <c r="C95" s="117" t="s">
        <v>549</v>
      </c>
      <c r="D95" s="118">
        <v>190000</v>
      </c>
      <c r="E95" s="119">
        <f t="shared" si="3"/>
        <v>237500</v>
      </c>
      <c r="F95" s="120" t="s">
        <v>511</v>
      </c>
      <c r="G95" s="133"/>
    </row>
    <row r="96" spans="1:7" ht="15">
      <c r="A96" s="37" t="s">
        <v>367</v>
      </c>
      <c r="B96" s="7" t="s">
        <v>66</v>
      </c>
      <c r="C96" s="7"/>
      <c r="D96" s="14">
        <v>100000</v>
      </c>
      <c r="E96" s="66">
        <f t="shared" si="3"/>
        <v>125000</v>
      </c>
      <c r="F96" s="111" t="s">
        <v>511</v>
      </c>
      <c r="G96" s="129"/>
    </row>
    <row r="97" spans="1:7" ht="15">
      <c r="A97" s="37" t="s">
        <v>368</v>
      </c>
      <c r="B97" s="7" t="s">
        <v>67</v>
      </c>
      <c r="C97" s="7"/>
      <c r="D97" s="14">
        <v>69900</v>
      </c>
      <c r="E97" s="66">
        <f t="shared" si="3"/>
        <v>87375</v>
      </c>
      <c r="F97" s="111" t="s">
        <v>511</v>
      </c>
      <c r="G97" s="129"/>
    </row>
    <row r="98" spans="1:7" ht="15">
      <c r="A98" s="37" t="s">
        <v>369</v>
      </c>
      <c r="B98" s="7" t="s">
        <v>182</v>
      </c>
      <c r="C98" s="7"/>
      <c r="D98" s="14">
        <v>50000</v>
      </c>
      <c r="E98" s="66">
        <f t="shared" si="3"/>
        <v>62500</v>
      </c>
      <c r="F98" s="111" t="s">
        <v>511</v>
      </c>
      <c r="G98" s="129"/>
    </row>
    <row r="99" spans="1:7" ht="15" customHeight="1">
      <c r="A99" s="154" t="s">
        <v>370</v>
      </c>
      <c r="B99" s="155" t="s">
        <v>660</v>
      </c>
      <c r="C99" s="155"/>
      <c r="D99" s="140">
        <v>65000</v>
      </c>
      <c r="E99" s="149">
        <f t="shared" si="3"/>
        <v>81250</v>
      </c>
      <c r="F99" s="156" t="s">
        <v>511</v>
      </c>
      <c r="G99" s="157"/>
    </row>
    <row r="100" spans="1:7" ht="25.5">
      <c r="A100" s="154" t="s">
        <v>371</v>
      </c>
      <c r="B100" s="155" t="s">
        <v>661</v>
      </c>
      <c r="C100" s="155"/>
      <c r="D100" s="140">
        <v>69000</v>
      </c>
      <c r="E100" s="149">
        <f t="shared" si="3"/>
        <v>86250</v>
      </c>
      <c r="F100" s="156" t="s">
        <v>511</v>
      </c>
      <c r="G100" s="157"/>
    </row>
    <row r="101" spans="1:7" ht="15">
      <c r="A101" s="154" t="s">
        <v>372</v>
      </c>
      <c r="B101" s="155" t="s">
        <v>662</v>
      </c>
      <c r="C101" s="155"/>
      <c r="D101" s="140">
        <v>69000</v>
      </c>
      <c r="E101" s="149">
        <f t="shared" si="3"/>
        <v>86250</v>
      </c>
      <c r="F101" s="156" t="s">
        <v>511</v>
      </c>
      <c r="G101" s="157"/>
    </row>
    <row r="102" spans="1:7" ht="25.5">
      <c r="A102" s="272" t="s">
        <v>373</v>
      </c>
      <c r="B102" s="7" t="s">
        <v>557</v>
      </c>
      <c r="C102" s="7"/>
      <c r="D102" s="140">
        <v>20000</v>
      </c>
      <c r="E102" s="149">
        <f t="shared" si="3"/>
        <v>25000</v>
      </c>
      <c r="F102" s="111" t="s">
        <v>511</v>
      </c>
      <c r="G102" s="129"/>
    </row>
    <row r="103" spans="1:7" ht="25.5">
      <c r="A103" s="273"/>
      <c r="B103" s="7" t="s">
        <v>556</v>
      </c>
      <c r="C103" s="7" t="s">
        <v>565</v>
      </c>
      <c r="D103" s="14">
        <v>190000</v>
      </c>
      <c r="E103" s="66">
        <f t="shared" si="3"/>
        <v>237500</v>
      </c>
      <c r="F103" s="111" t="s">
        <v>511</v>
      </c>
      <c r="G103" s="129"/>
    </row>
    <row r="104" spans="1:7" ht="15">
      <c r="A104" s="37" t="s">
        <v>374</v>
      </c>
      <c r="B104" s="7" t="s">
        <v>71</v>
      </c>
      <c r="C104" s="7"/>
      <c r="D104" s="14">
        <v>69000</v>
      </c>
      <c r="E104" s="66">
        <f t="shared" si="3"/>
        <v>86250</v>
      </c>
      <c r="F104" s="111" t="s">
        <v>511</v>
      </c>
      <c r="G104" s="129"/>
    </row>
    <row r="105" spans="1:7" ht="15">
      <c r="A105" s="37" t="s">
        <v>375</v>
      </c>
      <c r="B105" s="7" t="s">
        <v>72</v>
      </c>
      <c r="C105" s="7"/>
      <c r="D105" s="14">
        <v>40000</v>
      </c>
      <c r="E105" s="66">
        <f t="shared" si="3"/>
        <v>50000</v>
      </c>
      <c r="F105" s="111" t="s">
        <v>511</v>
      </c>
      <c r="G105" s="129"/>
    </row>
    <row r="106" spans="1:7" ht="15">
      <c r="A106" s="37" t="s">
        <v>376</v>
      </c>
      <c r="B106" s="7" t="s">
        <v>73</v>
      </c>
      <c r="C106" s="7"/>
      <c r="D106" s="14">
        <v>30000</v>
      </c>
      <c r="E106" s="66">
        <f t="shared" si="3"/>
        <v>37500</v>
      </c>
      <c r="F106" s="111" t="s">
        <v>511</v>
      </c>
      <c r="G106" s="129"/>
    </row>
    <row r="107" spans="1:7" ht="25.5">
      <c r="A107" s="37" t="s">
        <v>377</v>
      </c>
      <c r="B107" s="7" t="s">
        <v>74</v>
      </c>
      <c r="C107" s="7"/>
      <c r="D107" s="14">
        <v>60000</v>
      </c>
      <c r="E107" s="66">
        <f t="shared" si="3"/>
        <v>75000</v>
      </c>
      <c r="F107" s="111" t="s">
        <v>511</v>
      </c>
      <c r="G107" s="129"/>
    </row>
    <row r="108" spans="1:7" ht="38.25">
      <c r="A108" s="116" t="s">
        <v>378</v>
      </c>
      <c r="B108" s="121" t="s">
        <v>253</v>
      </c>
      <c r="C108" s="117" t="s">
        <v>550</v>
      </c>
      <c r="D108" s="118">
        <v>60000</v>
      </c>
      <c r="E108" s="119">
        <f t="shared" si="3"/>
        <v>75000</v>
      </c>
      <c r="F108" s="120" t="s">
        <v>511</v>
      </c>
      <c r="G108" s="133"/>
    </row>
    <row r="109" spans="1:7" ht="15">
      <c r="A109" s="300" t="s">
        <v>379</v>
      </c>
      <c r="B109" s="150" t="s">
        <v>582</v>
      </c>
      <c r="C109" s="8"/>
      <c r="D109" s="151">
        <v>199000</v>
      </c>
      <c r="E109" s="152">
        <f t="shared" si="3"/>
        <v>248750</v>
      </c>
      <c r="F109" s="153" t="s">
        <v>511</v>
      </c>
      <c r="G109" s="130"/>
    </row>
    <row r="110" spans="1:7" ht="25.5">
      <c r="A110" s="301"/>
      <c r="B110" s="8" t="s">
        <v>665</v>
      </c>
      <c r="C110" s="150" t="s">
        <v>581</v>
      </c>
      <c r="D110" s="151">
        <v>199000</v>
      </c>
      <c r="E110" s="152">
        <f aca="true" t="shared" si="4" ref="E110">D110*25%+D110</f>
        <v>248750</v>
      </c>
      <c r="F110" s="153" t="s">
        <v>511</v>
      </c>
      <c r="G110" s="205"/>
    </row>
    <row r="111" spans="1:7" ht="25.5">
      <c r="A111" s="154" t="s">
        <v>380</v>
      </c>
      <c r="B111" s="155" t="s">
        <v>558</v>
      </c>
      <c r="C111" s="155"/>
      <c r="D111" s="140">
        <v>199000</v>
      </c>
      <c r="E111" s="149">
        <f t="shared" si="3"/>
        <v>248750</v>
      </c>
      <c r="F111" s="156" t="s">
        <v>511</v>
      </c>
      <c r="G111" s="157"/>
    </row>
    <row r="112" spans="1:7" ht="25.5">
      <c r="A112" s="37" t="s">
        <v>381</v>
      </c>
      <c r="B112" s="8" t="s">
        <v>227</v>
      </c>
      <c r="C112" s="8"/>
      <c r="D112" s="94">
        <v>70000</v>
      </c>
      <c r="E112" s="66">
        <f t="shared" si="3"/>
        <v>87500</v>
      </c>
      <c r="F112" s="111" t="s">
        <v>511</v>
      </c>
      <c r="G112" s="129"/>
    </row>
    <row r="113" spans="1:7" ht="15">
      <c r="A113" s="37" t="s">
        <v>382</v>
      </c>
      <c r="B113" s="8" t="s">
        <v>75</v>
      </c>
      <c r="C113" s="8"/>
      <c r="D113" s="15">
        <v>70000</v>
      </c>
      <c r="E113" s="66">
        <f t="shared" si="3"/>
        <v>87500</v>
      </c>
      <c r="F113" s="111" t="s">
        <v>511</v>
      </c>
      <c r="G113" s="129"/>
    </row>
    <row r="114" spans="1:7" ht="15">
      <c r="A114" s="116" t="s">
        <v>383</v>
      </c>
      <c r="B114" s="121" t="s">
        <v>76</v>
      </c>
      <c r="C114" s="121" t="s">
        <v>532</v>
      </c>
      <c r="D114" s="123">
        <v>190000</v>
      </c>
      <c r="E114" s="124">
        <f t="shared" si="3"/>
        <v>237500</v>
      </c>
      <c r="F114" s="120" t="s">
        <v>511</v>
      </c>
      <c r="G114" s="133"/>
    </row>
    <row r="115" spans="1:7" ht="15">
      <c r="A115" s="116" t="s">
        <v>384</v>
      </c>
      <c r="B115" s="121" t="s">
        <v>77</v>
      </c>
      <c r="C115" s="121" t="s">
        <v>530</v>
      </c>
      <c r="D115" s="123">
        <v>180000</v>
      </c>
      <c r="E115" s="124">
        <f t="shared" si="3"/>
        <v>225000</v>
      </c>
      <c r="F115" s="120" t="s">
        <v>511</v>
      </c>
      <c r="G115" s="133"/>
    </row>
    <row r="116" spans="1:7" ht="15">
      <c r="A116" s="37" t="s">
        <v>385</v>
      </c>
      <c r="B116" s="8" t="s">
        <v>78</v>
      </c>
      <c r="C116" s="8"/>
      <c r="D116" s="16">
        <v>180000</v>
      </c>
      <c r="E116" s="67">
        <f t="shared" si="3"/>
        <v>225000</v>
      </c>
      <c r="F116" s="111" t="s">
        <v>511</v>
      </c>
      <c r="G116" s="129"/>
    </row>
    <row r="117" spans="1:7" ht="15">
      <c r="A117" s="116" t="s">
        <v>386</v>
      </c>
      <c r="B117" s="121" t="s">
        <v>79</v>
      </c>
      <c r="C117" s="121" t="s">
        <v>531</v>
      </c>
      <c r="D117" s="123">
        <v>190000</v>
      </c>
      <c r="E117" s="124">
        <f t="shared" si="3"/>
        <v>237500</v>
      </c>
      <c r="F117" s="120" t="s">
        <v>511</v>
      </c>
      <c r="G117" s="133"/>
    </row>
    <row r="118" spans="1:7" ht="25.5">
      <c r="A118" s="116" t="s">
        <v>387</v>
      </c>
      <c r="B118" s="121" t="s">
        <v>241</v>
      </c>
      <c r="C118" s="121" t="s">
        <v>528</v>
      </c>
      <c r="D118" s="123">
        <v>199000</v>
      </c>
      <c r="E118" s="124">
        <f t="shared" si="3"/>
        <v>248750</v>
      </c>
      <c r="F118" s="120" t="s">
        <v>511</v>
      </c>
      <c r="G118" s="133"/>
    </row>
    <row r="119" spans="1:7" ht="15">
      <c r="A119" s="116" t="s">
        <v>388</v>
      </c>
      <c r="B119" s="121" t="s">
        <v>254</v>
      </c>
      <c r="C119" s="121" t="s">
        <v>551</v>
      </c>
      <c r="D119" s="123">
        <v>199000</v>
      </c>
      <c r="E119" s="124">
        <f t="shared" si="3"/>
        <v>248750</v>
      </c>
      <c r="F119" s="120" t="s">
        <v>511</v>
      </c>
      <c r="G119" s="133"/>
    </row>
    <row r="120" spans="1:7" ht="25.5">
      <c r="A120" s="116" t="s">
        <v>389</v>
      </c>
      <c r="B120" s="121" t="s">
        <v>255</v>
      </c>
      <c r="C120" s="121" t="s">
        <v>552</v>
      </c>
      <c r="D120" s="123">
        <v>199000</v>
      </c>
      <c r="E120" s="124">
        <f t="shared" si="3"/>
        <v>248750</v>
      </c>
      <c r="F120" s="120" t="s">
        <v>511</v>
      </c>
      <c r="G120" s="133"/>
    </row>
    <row r="121" spans="1:7" ht="15">
      <c r="A121" s="116" t="s">
        <v>390</v>
      </c>
      <c r="B121" s="121" t="s">
        <v>80</v>
      </c>
      <c r="C121" s="121" t="s">
        <v>554</v>
      </c>
      <c r="D121" s="123">
        <v>180000</v>
      </c>
      <c r="E121" s="124">
        <f t="shared" si="3"/>
        <v>225000</v>
      </c>
      <c r="F121" s="120" t="s">
        <v>511</v>
      </c>
      <c r="G121" s="133"/>
    </row>
    <row r="122" spans="1:7" ht="15">
      <c r="A122" s="37" t="s">
        <v>391</v>
      </c>
      <c r="B122" s="8" t="s">
        <v>81</v>
      </c>
      <c r="C122" s="7"/>
      <c r="D122" s="14">
        <v>30000</v>
      </c>
      <c r="E122" s="66">
        <f t="shared" si="3"/>
        <v>37500</v>
      </c>
      <c r="F122" s="111" t="s">
        <v>511</v>
      </c>
      <c r="G122" s="129"/>
    </row>
    <row r="123" spans="1:7" ht="38.25">
      <c r="A123" s="37" t="s">
        <v>392</v>
      </c>
      <c r="B123" s="8" t="s">
        <v>256</v>
      </c>
      <c r="C123" s="7"/>
      <c r="D123" s="14">
        <v>60000</v>
      </c>
      <c r="E123" s="66">
        <f t="shared" si="3"/>
        <v>75000</v>
      </c>
      <c r="F123" s="111" t="s">
        <v>511</v>
      </c>
      <c r="G123" s="129"/>
    </row>
    <row r="124" spans="1:7" ht="25.5">
      <c r="A124" s="37" t="s">
        <v>393</v>
      </c>
      <c r="B124" s="7" t="s">
        <v>82</v>
      </c>
      <c r="C124" s="7"/>
      <c r="D124" s="14">
        <v>30000</v>
      </c>
      <c r="E124" s="66">
        <f t="shared" si="3"/>
        <v>37500</v>
      </c>
      <c r="F124" s="111" t="s">
        <v>511</v>
      </c>
      <c r="G124" s="129"/>
    </row>
    <row r="125" spans="1:7" ht="25.5">
      <c r="A125" s="37" t="s">
        <v>394</v>
      </c>
      <c r="B125" s="7" t="s">
        <v>85</v>
      </c>
      <c r="C125" s="7"/>
      <c r="D125" s="14">
        <v>60000</v>
      </c>
      <c r="E125" s="66">
        <f t="shared" si="3"/>
        <v>75000</v>
      </c>
      <c r="F125" s="111" t="s">
        <v>511</v>
      </c>
      <c r="G125" s="129"/>
    </row>
    <row r="126" spans="1:7" ht="25.5">
      <c r="A126" s="37" t="s">
        <v>395</v>
      </c>
      <c r="B126" s="7" t="s">
        <v>86</v>
      </c>
      <c r="C126" s="7"/>
      <c r="D126" s="14">
        <v>20000</v>
      </c>
      <c r="E126" s="66">
        <f t="shared" si="3"/>
        <v>25000</v>
      </c>
      <c r="F126" s="111" t="s">
        <v>511</v>
      </c>
      <c r="G126" s="129"/>
    </row>
    <row r="127" spans="1:7" ht="38.25">
      <c r="A127" s="37" t="s">
        <v>396</v>
      </c>
      <c r="B127" s="8" t="s">
        <v>228</v>
      </c>
      <c r="C127" s="7"/>
      <c r="D127" s="14">
        <v>130000</v>
      </c>
      <c r="E127" s="66">
        <f t="shared" si="3"/>
        <v>162500</v>
      </c>
      <c r="F127" s="111" t="s">
        <v>511</v>
      </c>
      <c r="G127" s="129"/>
    </row>
    <row r="128" spans="1:7" ht="38.25">
      <c r="A128" s="272" t="s">
        <v>397</v>
      </c>
      <c r="B128" s="7" t="s">
        <v>563</v>
      </c>
      <c r="C128" s="292" t="s">
        <v>555</v>
      </c>
      <c r="D128" s="294">
        <v>60000</v>
      </c>
      <c r="E128" s="296">
        <f t="shared" si="3"/>
        <v>75000</v>
      </c>
      <c r="F128" s="298" t="s">
        <v>511</v>
      </c>
      <c r="G128" s="129"/>
    </row>
    <row r="129" spans="1:7" ht="51">
      <c r="A129" s="273"/>
      <c r="B129" s="7" t="s">
        <v>564</v>
      </c>
      <c r="C129" s="293"/>
      <c r="D129" s="295"/>
      <c r="E129" s="297"/>
      <c r="F129" s="299"/>
      <c r="G129" s="129"/>
    </row>
    <row r="130" spans="1:7" ht="25.5">
      <c r="A130" s="37" t="s">
        <v>398</v>
      </c>
      <c r="B130" s="7" t="s">
        <v>19</v>
      </c>
      <c r="C130" s="7"/>
      <c r="D130" s="14">
        <v>190000</v>
      </c>
      <c r="E130" s="66">
        <f t="shared" si="3"/>
        <v>237500</v>
      </c>
      <c r="F130" s="111" t="s">
        <v>511</v>
      </c>
      <c r="G130" s="129"/>
    </row>
    <row r="131" spans="1:7" ht="15">
      <c r="A131" s="116" t="s">
        <v>399</v>
      </c>
      <c r="B131" s="121" t="s">
        <v>88</v>
      </c>
      <c r="C131" s="121" t="s">
        <v>533</v>
      </c>
      <c r="D131" s="123">
        <v>190000</v>
      </c>
      <c r="E131" s="124">
        <f t="shared" si="3"/>
        <v>237500</v>
      </c>
      <c r="F131" s="120" t="s">
        <v>511</v>
      </c>
      <c r="G131" s="133"/>
    </row>
    <row r="132" spans="1:7" ht="15">
      <c r="A132" s="37" t="s">
        <v>400</v>
      </c>
      <c r="B132" s="7" t="s">
        <v>89</v>
      </c>
      <c r="C132" s="7"/>
      <c r="D132" s="14">
        <v>60000</v>
      </c>
      <c r="E132" s="66">
        <f t="shared" si="3"/>
        <v>75000</v>
      </c>
      <c r="F132" s="111" t="s">
        <v>511</v>
      </c>
      <c r="G132" s="129"/>
    </row>
    <row r="133" spans="1:7" ht="25.5">
      <c r="A133" s="154" t="s">
        <v>401</v>
      </c>
      <c r="B133" s="155" t="s">
        <v>663</v>
      </c>
      <c r="C133" s="155"/>
      <c r="D133" s="140">
        <v>80000</v>
      </c>
      <c r="E133" s="149">
        <f t="shared" si="3"/>
        <v>100000</v>
      </c>
      <c r="F133" s="156" t="s">
        <v>511</v>
      </c>
      <c r="G133" s="157"/>
    </row>
    <row r="134" spans="1:7" ht="15">
      <c r="A134" s="37" t="s">
        <v>402</v>
      </c>
      <c r="B134" s="7" t="s">
        <v>91</v>
      </c>
      <c r="C134" s="7"/>
      <c r="D134" s="14">
        <v>95000</v>
      </c>
      <c r="E134" s="66">
        <f t="shared" si="3"/>
        <v>118750</v>
      </c>
      <c r="F134" s="111" t="s">
        <v>511</v>
      </c>
      <c r="G134" s="129"/>
    </row>
    <row r="135" spans="1:7" ht="38.25">
      <c r="A135" s="37" t="s">
        <v>403</v>
      </c>
      <c r="B135" s="7" t="s">
        <v>92</v>
      </c>
      <c r="C135" s="7"/>
      <c r="D135" s="14">
        <v>55000</v>
      </c>
      <c r="E135" s="66">
        <f aca="true" t="shared" si="5" ref="E135:E144">D135*25%+D135</f>
        <v>68750</v>
      </c>
      <c r="F135" s="111" t="s">
        <v>511</v>
      </c>
      <c r="G135" s="129"/>
    </row>
    <row r="136" spans="1:7" s="9" customFormat="1" ht="25.5">
      <c r="A136" s="116" t="s">
        <v>404</v>
      </c>
      <c r="B136" s="121" t="s">
        <v>229</v>
      </c>
      <c r="C136" s="121" t="s">
        <v>540</v>
      </c>
      <c r="D136" s="123">
        <v>195000</v>
      </c>
      <c r="E136" s="124">
        <f t="shared" si="5"/>
        <v>243750</v>
      </c>
      <c r="F136" s="120" t="s">
        <v>511</v>
      </c>
      <c r="G136" s="134"/>
    </row>
    <row r="137" spans="1:7" s="9" customFormat="1" ht="25.5">
      <c r="A137" s="37" t="s">
        <v>405</v>
      </c>
      <c r="B137" s="8" t="s">
        <v>171</v>
      </c>
      <c r="C137" s="8"/>
      <c r="D137" s="16">
        <v>50000</v>
      </c>
      <c r="E137" s="67">
        <f t="shared" si="5"/>
        <v>62500</v>
      </c>
      <c r="F137" s="111" t="s">
        <v>511</v>
      </c>
      <c r="G137" s="130"/>
    </row>
    <row r="138" spans="1:7" s="9" customFormat="1" ht="38.25">
      <c r="A138" s="116" t="s">
        <v>406</v>
      </c>
      <c r="B138" s="121" t="s">
        <v>168</v>
      </c>
      <c r="C138" s="121" t="s">
        <v>541</v>
      </c>
      <c r="D138" s="123">
        <v>180000</v>
      </c>
      <c r="E138" s="124">
        <f t="shared" si="5"/>
        <v>225000</v>
      </c>
      <c r="F138" s="120" t="s">
        <v>511</v>
      </c>
      <c r="G138" s="134"/>
    </row>
    <row r="139" spans="1:7" s="9" customFormat="1" ht="51">
      <c r="A139" s="37" t="s">
        <v>407</v>
      </c>
      <c r="B139" s="8" t="s">
        <v>169</v>
      </c>
      <c r="C139" s="8"/>
      <c r="D139" s="16">
        <v>70000</v>
      </c>
      <c r="E139" s="67">
        <f t="shared" si="5"/>
        <v>87500</v>
      </c>
      <c r="F139" s="111" t="s">
        <v>511</v>
      </c>
      <c r="G139" s="130"/>
    </row>
    <row r="140" spans="1:7" s="9" customFormat="1" ht="63.75">
      <c r="A140" s="37" t="s">
        <v>408</v>
      </c>
      <c r="B140" s="8" t="s">
        <v>172</v>
      </c>
      <c r="C140" s="8"/>
      <c r="D140" s="16">
        <v>110000</v>
      </c>
      <c r="E140" s="67">
        <f t="shared" si="5"/>
        <v>137500</v>
      </c>
      <c r="F140" s="111" t="s">
        <v>511</v>
      </c>
      <c r="G140" s="130"/>
    </row>
    <row r="141" spans="1:7" ht="15">
      <c r="A141" s="37" t="s">
        <v>409</v>
      </c>
      <c r="B141" s="8" t="s">
        <v>264</v>
      </c>
      <c r="C141" s="7"/>
      <c r="D141" s="14">
        <v>190000</v>
      </c>
      <c r="E141" s="66">
        <f t="shared" si="5"/>
        <v>237500</v>
      </c>
      <c r="F141" s="111" t="s">
        <v>511</v>
      </c>
      <c r="G141" s="129"/>
    </row>
    <row r="142" spans="1:7" ht="15">
      <c r="A142" s="37" t="s">
        <v>410</v>
      </c>
      <c r="B142" s="8" t="s">
        <v>93</v>
      </c>
      <c r="C142" s="7"/>
      <c r="D142" s="14">
        <v>50000</v>
      </c>
      <c r="E142" s="66">
        <f t="shared" si="5"/>
        <v>62500</v>
      </c>
      <c r="F142" s="111" t="s">
        <v>511</v>
      </c>
      <c r="G142" s="129"/>
    </row>
    <row r="143" spans="1:7" ht="25.5">
      <c r="A143" s="37" t="s">
        <v>411</v>
      </c>
      <c r="B143" s="8" t="s">
        <v>230</v>
      </c>
      <c r="C143" s="8"/>
      <c r="D143" s="14">
        <v>80000</v>
      </c>
      <c r="E143" s="66">
        <f t="shared" si="5"/>
        <v>100000</v>
      </c>
      <c r="F143" s="111" t="s">
        <v>511</v>
      </c>
      <c r="G143" s="129"/>
    </row>
    <row r="144" spans="1:7" ht="25.5">
      <c r="A144" s="37" t="s">
        <v>412</v>
      </c>
      <c r="B144" s="8" t="s">
        <v>94</v>
      </c>
      <c r="C144" s="8"/>
      <c r="D144" s="14">
        <v>80000</v>
      </c>
      <c r="E144" s="66">
        <f t="shared" si="5"/>
        <v>100000</v>
      </c>
      <c r="F144" s="111" t="s">
        <v>511</v>
      </c>
      <c r="G144" s="129"/>
    </row>
    <row r="145" spans="1:7" ht="15">
      <c r="A145" s="37" t="s">
        <v>413</v>
      </c>
      <c r="B145" s="89" t="s">
        <v>231</v>
      </c>
      <c r="C145" s="78"/>
      <c r="D145" s="14">
        <v>70000</v>
      </c>
      <c r="E145" s="66">
        <f aca="true" t="shared" si="6" ref="E145">D145*25%+D145</f>
        <v>87500</v>
      </c>
      <c r="F145" s="111" t="s">
        <v>511</v>
      </c>
      <c r="G145" s="129"/>
    </row>
    <row r="146" spans="1:7" ht="27.75" customHeight="1">
      <c r="A146" s="37" t="s">
        <v>414</v>
      </c>
      <c r="B146" s="7" t="s">
        <v>167</v>
      </c>
      <c r="C146" s="7"/>
      <c r="D146" s="14">
        <v>120000</v>
      </c>
      <c r="E146" s="66">
        <f>D146*25%+D146</f>
        <v>150000</v>
      </c>
      <c r="F146" s="111" t="s">
        <v>511</v>
      </c>
      <c r="G146" s="129"/>
    </row>
    <row r="147" spans="1:7" ht="44.25" customHeight="1">
      <c r="A147" s="37" t="s">
        <v>415</v>
      </c>
      <c r="B147" s="7" t="s">
        <v>173</v>
      </c>
      <c r="C147" s="7"/>
      <c r="D147" s="14">
        <v>40000</v>
      </c>
      <c r="E147" s="66">
        <f>D147*25%+D147</f>
        <v>50000</v>
      </c>
      <c r="F147" s="111" t="s">
        <v>511</v>
      </c>
      <c r="G147" s="129"/>
    </row>
    <row r="148" spans="1:7" ht="26.25" customHeight="1">
      <c r="A148" s="37" t="s">
        <v>416</v>
      </c>
      <c r="B148" s="7" t="s">
        <v>174</v>
      </c>
      <c r="C148" s="7"/>
      <c r="D148" s="14">
        <v>50000</v>
      </c>
      <c r="E148" s="66">
        <f>D148*25%+D148</f>
        <v>62500</v>
      </c>
      <c r="F148" s="111" t="s">
        <v>511</v>
      </c>
      <c r="G148" s="129"/>
    </row>
    <row r="149" spans="1:7" ht="38.25">
      <c r="A149" s="37" t="s">
        <v>417</v>
      </c>
      <c r="B149" s="61" t="s">
        <v>210</v>
      </c>
      <c r="C149" s="61"/>
      <c r="D149" s="14">
        <v>50000</v>
      </c>
      <c r="E149" s="66">
        <f>D149*25%+D149</f>
        <v>62500</v>
      </c>
      <c r="F149" s="111" t="s">
        <v>511</v>
      </c>
      <c r="G149" s="129"/>
    </row>
    <row r="150" spans="1:7" ht="15">
      <c r="A150" s="37" t="s">
        <v>418</v>
      </c>
      <c r="B150" s="7" t="s">
        <v>232</v>
      </c>
      <c r="C150" s="7"/>
      <c r="D150" s="14">
        <v>199000</v>
      </c>
      <c r="E150" s="66">
        <f aca="true" t="shared" si="7" ref="E150:E164">D150*25%+D150</f>
        <v>248750</v>
      </c>
      <c r="F150" s="111" t="s">
        <v>511</v>
      </c>
      <c r="G150" s="129"/>
    </row>
    <row r="151" spans="1:7" ht="25.5">
      <c r="A151" s="37" t="s">
        <v>419</v>
      </c>
      <c r="B151" s="11" t="s">
        <v>242</v>
      </c>
      <c r="C151" s="11" t="s">
        <v>258</v>
      </c>
      <c r="D151" s="94">
        <v>95000</v>
      </c>
      <c r="E151" s="66">
        <f t="shared" si="7"/>
        <v>118750</v>
      </c>
      <c r="F151" s="111" t="s">
        <v>511</v>
      </c>
      <c r="G151" s="129"/>
    </row>
    <row r="152" spans="1:7" ht="15">
      <c r="A152" s="37" t="s">
        <v>420</v>
      </c>
      <c r="B152" s="95" t="s">
        <v>259</v>
      </c>
      <c r="C152" s="95"/>
      <c r="D152" s="96">
        <v>65000</v>
      </c>
      <c r="E152" s="67">
        <f t="shared" si="7"/>
        <v>81250</v>
      </c>
      <c r="F152" s="111" t="s">
        <v>511</v>
      </c>
      <c r="G152" s="129"/>
    </row>
    <row r="153" spans="1:7" ht="24.75">
      <c r="A153" s="37" t="s">
        <v>421</v>
      </c>
      <c r="B153" s="102" t="s">
        <v>233</v>
      </c>
      <c r="C153" s="177" t="s">
        <v>645</v>
      </c>
      <c r="D153" s="96">
        <v>70000</v>
      </c>
      <c r="E153" s="67">
        <f t="shared" si="7"/>
        <v>87500</v>
      </c>
      <c r="F153" s="111" t="s">
        <v>511</v>
      </c>
      <c r="G153" s="129"/>
    </row>
    <row r="154" spans="1:7" ht="25.5">
      <c r="A154" s="37" t="s">
        <v>422</v>
      </c>
      <c r="B154" s="95" t="s">
        <v>194</v>
      </c>
      <c r="C154" s="95"/>
      <c r="D154" s="96">
        <v>150000</v>
      </c>
      <c r="E154" s="67">
        <f t="shared" si="7"/>
        <v>187500</v>
      </c>
      <c r="F154" s="111" t="s">
        <v>511</v>
      </c>
      <c r="G154" s="129"/>
    </row>
    <row r="155" spans="1:7" ht="38.25">
      <c r="A155" s="37" t="s">
        <v>423</v>
      </c>
      <c r="B155" s="95" t="s">
        <v>265</v>
      </c>
      <c r="C155" s="95"/>
      <c r="D155" s="96">
        <v>195000</v>
      </c>
      <c r="E155" s="67">
        <f t="shared" si="7"/>
        <v>243750</v>
      </c>
      <c r="F155" s="111" t="s">
        <v>511</v>
      </c>
      <c r="G155" s="129"/>
    </row>
    <row r="156" spans="1:7" ht="51">
      <c r="A156" s="37" t="s">
        <v>424</v>
      </c>
      <c r="B156" s="95" t="s">
        <v>196</v>
      </c>
      <c r="C156" s="95"/>
      <c r="D156" s="96">
        <v>60000</v>
      </c>
      <c r="E156" s="67">
        <f t="shared" si="7"/>
        <v>75000</v>
      </c>
      <c r="F156" s="111" t="s">
        <v>511</v>
      </c>
      <c r="G156" s="129"/>
    </row>
    <row r="157" spans="1:7" ht="25.5">
      <c r="A157" s="37" t="s">
        <v>425</v>
      </c>
      <c r="B157" s="95" t="s">
        <v>206</v>
      </c>
      <c r="C157" s="95"/>
      <c r="D157" s="96">
        <v>45000</v>
      </c>
      <c r="E157" s="67">
        <f t="shared" si="7"/>
        <v>56250</v>
      </c>
      <c r="F157" s="111" t="s">
        <v>511</v>
      </c>
      <c r="G157" s="129"/>
    </row>
    <row r="158" spans="1:7" ht="15">
      <c r="A158" s="37" t="s">
        <v>426</v>
      </c>
      <c r="B158" s="48" t="s">
        <v>238</v>
      </c>
      <c r="C158" s="48"/>
      <c r="D158" s="21">
        <v>50000</v>
      </c>
      <c r="E158" s="21">
        <f t="shared" si="7"/>
        <v>62500</v>
      </c>
      <c r="F158" s="111" t="s">
        <v>511</v>
      </c>
      <c r="G158" s="129"/>
    </row>
    <row r="159" spans="1:7" ht="24.75">
      <c r="A159" s="37" t="s">
        <v>427</v>
      </c>
      <c r="B159" s="115" t="s">
        <v>520</v>
      </c>
      <c r="C159" s="48"/>
      <c r="D159" s="15">
        <v>45000</v>
      </c>
      <c r="E159" s="15">
        <f t="shared" si="7"/>
        <v>56250</v>
      </c>
      <c r="F159" s="111" t="s">
        <v>511</v>
      </c>
      <c r="G159" s="129"/>
    </row>
    <row r="160" spans="1:7" ht="25.5">
      <c r="A160" s="37" t="s">
        <v>517</v>
      </c>
      <c r="B160" s="95" t="s">
        <v>205</v>
      </c>
      <c r="C160" s="48"/>
      <c r="D160" s="15">
        <v>30000</v>
      </c>
      <c r="E160" s="15">
        <f t="shared" si="7"/>
        <v>37500</v>
      </c>
      <c r="F160" s="111" t="s">
        <v>511</v>
      </c>
      <c r="G160" s="129"/>
    </row>
    <row r="161" spans="1:7" ht="25.5">
      <c r="A161" s="37" t="s">
        <v>518</v>
      </c>
      <c r="B161" s="95" t="s">
        <v>516</v>
      </c>
      <c r="C161" s="76"/>
      <c r="D161" s="15">
        <v>40000</v>
      </c>
      <c r="E161" s="15">
        <f t="shared" si="7"/>
        <v>50000</v>
      </c>
      <c r="F161" s="111" t="s">
        <v>511</v>
      </c>
      <c r="G161" s="129"/>
    </row>
    <row r="162" spans="1:7" ht="26.25">
      <c r="A162" s="37" t="s">
        <v>559</v>
      </c>
      <c r="B162" s="137" t="s">
        <v>561</v>
      </c>
      <c r="C162" s="76"/>
      <c r="D162" s="15">
        <v>95000</v>
      </c>
      <c r="E162" s="15">
        <f t="shared" si="7"/>
        <v>118750</v>
      </c>
      <c r="F162" s="111" t="s">
        <v>511</v>
      </c>
      <c r="G162" s="129"/>
    </row>
    <row r="163" spans="1:7" ht="15">
      <c r="A163" s="37" t="s">
        <v>560</v>
      </c>
      <c r="B163" s="129" t="s">
        <v>562</v>
      </c>
      <c r="C163" s="76"/>
      <c r="D163" s="15">
        <v>95000</v>
      </c>
      <c r="E163" s="15">
        <f t="shared" si="7"/>
        <v>118750</v>
      </c>
      <c r="F163" s="111" t="s">
        <v>511</v>
      </c>
      <c r="G163" s="129"/>
    </row>
    <row r="164" spans="1:7" ht="15">
      <c r="A164" s="37" t="s">
        <v>579</v>
      </c>
      <c r="B164" s="129" t="s">
        <v>580</v>
      </c>
      <c r="C164" s="130" t="s">
        <v>623</v>
      </c>
      <c r="D164" s="15">
        <v>199000</v>
      </c>
      <c r="E164" s="15">
        <f t="shared" si="7"/>
        <v>248750</v>
      </c>
      <c r="F164" s="129" t="s">
        <v>511</v>
      </c>
      <c r="G164" s="129"/>
    </row>
    <row r="165" spans="1:7" ht="51">
      <c r="A165" s="37" t="s">
        <v>584</v>
      </c>
      <c r="B165" s="11" t="s">
        <v>586</v>
      </c>
      <c r="C165" s="76"/>
      <c r="D165" s="15">
        <v>90000</v>
      </c>
      <c r="E165" s="15">
        <f aca="true" t="shared" si="8" ref="E165:E169">D165*25%+D165</f>
        <v>112500</v>
      </c>
      <c r="F165" s="148" t="s">
        <v>511</v>
      </c>
      <c r="G165" s="129"/>
    </row>
    <row r="166" spans="1:7" ht="25.5">
      <c r="A166" s="167" t="s">
        <v>592</v>
      </c>
      <c r="B166" s="95" t="s">
        <v>596</v>
      </c>
      <c r="C166" s="168"/>
      <c r="D166" s="96">
        <v>70000</v>
      </c>
      <c r="E166" s="96">
        <f t="shared" si="8"/>
        <v>87500</v>
      </c>
      <c r="F166" s="169" t="s">
        <v>511</v>
      </c>
      <c r="G166" s="130"/>
    </row>
    <row r="167" spans="1:7" ht="38.25">
      <c r="A167" s="170" t="s">
        <v>594</v>
      </c>
      <c r="B167" s="95" t="s">
        <v>595</v>
      </c>
      <c r="C167" s="168"/>
      <c r="D167" s="96">
        <v>70000</v>
      </c>
      <c r="E167" s="96">
        <f t="shared" si="8"/>
        <v>87500</v>
      </c>
      <c r="F167" s="169" t="s">
        <v>511</v>
      </c>
      <c r="G167" s="130"/>
    </row>
    <row r="168" spans="1:7" ht="15">
      <c r="A168" s="170" t="s">
        <v>602</v>
      </c>
      <c r="B168" s="129" t="s">
        <v>603</v>
      </c>
      <c r="C168" s="129" t="s">
        <v>601</v>
      </c>
      <c r="D168" s="15">
        <v>50000</v>
      </c>
      <c r="E168" s="15">
        <f t="shared" si="8"/>
        <v>62500</v>
      </c>
      <c r="F168" s="169" t="s">
        <v>511</v>
      </c>
      <c r="G168" s="129"/>
    </row>
    <row r="169" spans="1:7" ht="15">
      <c r="A169" s="170" t="s">
        <v>604</v>
      </c>
      <c r="B169" s="129" t="s">
        <v>606</v>
      </c>
      <c r="C169" s="129" t="s">
        <v>605</v>
      </c>
      <c r="D169" s="175">
        <v>199000</v>
      </c>
      <c r="E169" s="175">
        <f t="shared" si="8"/>
        <v>248750</v>
      </c>
      <c r="F169" s="169" t="s">
        <v>511</v>
      </c>
      <c r="G169" s="129"/>
    </row>
    <row r="170" spans="1:7" ht="26.25">
      <c r="A170" s="170" t="s">
        <v>639</v>
      </c>
      <c r="B170" s="137" t="s">
        <v>640</v>
      </c>
      <c r="C170" s="198" t="s">
        <v>641</v>
      </c>
      <c r="D170" s="175">
        <v>195000</v>
      </c>
      <c r="E170" s="175">
        <f aca="true" t="shared" si="9" ref="E170:E172">D170*25%+D170</f>
        <v>243750</v>
      </c>
      <c r="F170" s="169" t="s">
        <v>511</v>
      </c>
      <c r="G170" s="129"/>
    </row>
    <row r="171" spans="1:7" s="187" customFormat="1" ht="38.25">
      <c r="A171" s="95" t="s">
        <v>652</v>
      </c>
      <c r="B171" s="61" t="s">
        <v>651</v>
      </c>
      <c r="C171" s="148" t="s">
        <v>542</v>
      </c>
      <c r="D171" s="175">
        <v>190000</v>
      </c>
      <c r="E171" s="175">
        <f t="shared" si="9"/>
        <v>237500</v>
      </c>
      <c r="F171" s="169" t="s">
        <v>511</v>
      </c>
      <c r="G171" s="148"/>
    </row>
    <row r="172" spans="1:7" ht="64.5">
      <c r="A172" s="234" t="s">
        <v>674</v>
      </c>
      <c r="B172" s="244" t="s">
        <v>675</v>
      </c>
      <c r="C172" s="233"/>
      <c r="D172" s="245">
        <v>75000</v>
      </c>
      <c r="E172" s="245">
        <f t="shared" si="9"/>
        <v>93750</v>
      </c>
      <c r="F172" s="246" t="s">
        <v>511</v>
      </c>
      <c r="G172" s="247"/>
    </row>
  </sheetData>
  <mergeCells count="13">
    <mergeCell ref="A2:G2"/>
    <mergeCell ref="A22:G22"/>
    <mergeCell ref="A102:A103"/>
    <mergeCell ref="C128:C129"/>
    <mergeCell ref="D128:D129"/>
    <mergeCell ref="E128:E129"/>
    <mergeCell ref="F128:F129"/>
    <mergeCell ref="A128:A129"/>
    <mergeCell ref="A109:A110"/>
    <mergeCell ref="A8:A9"/>
    <mergeCell ref="B10:B11"/>
    <mergeCell ref="A10:A11"/>
    <mergeCell ref="A20:A21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>
    <oddHeader>&amp;C&amp;"-,Bold" PLAN NABAVE 2018.- 5. PROMJENA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21.57421875" style="0" customWidth="1"/>
    <col min="7" max="7" width="10.7109375" style="0" bestFit="1" customWidth="1"/>
  </cols>
  <sheetData>
    <row r="1" spans="1:7" ht="51.75" thickBot="1">
      <c r="A1" s="112" t="s">
        <v>170</v>
      </c>
      <c r="B1" s="100" t="s">
        <v>0</v>
      </c>
      <c r="C1" s="100" t="s">
        <v>212</v>
      </c>
      <c r="D1" s="113" t="s">
        <v>180</v>
      </c>
      <c r="E1" s="100" t="s">
        <v>186</v>
      </c>
      <c r="F1" s="100" t="s">
        <v>534</v>
      </c>
      <c r="G1" s="101" t="s">
        <v>214</v>
      </c>
    </row>
    <row r="2" spans="1:7" ht="19.5" customHeight="1" thickBot="1">
      <c r="A2" s="306" t="s">
        <v>192</v>
      </c>
      <c r="B2" s="307"/>
      <c r="C2" s="307"/>
      <c r="D2" s="307"/>
      <c r="E2" s="307"/>
      <c r="F2" s="307"/>
      <c r="G2" s="308"/>
    </row>
    <row r="3" spans="1:7" ht="15">
      <c r="A3" s="2" t="s">
        <v>428</v>
      </c>
      <c r="B3" s="27" t="s">
        <v>97</v>
      </c>
      <c r="C3" s="27"/>
      <c r="D3" s="17">
        <v>19000</v>
      </c>
      <c r="E3" s="69">
        <f>D3*25%+D3</f>
        <v>23750</v>
      </c>
      <c r="F3" s="104" t="s">
        <v>511</v>
      </c>
      <c r="G3" s="92"/>
    </row>
    <row r="4" spans="1:7" ht="15">
      <c r="A4" s="2" t="s">
        <v>431</v>
      </c>
      <c r="B4" s="28" t="s">
        <v>98</v>
      </c>
      <c r="C4" s="28"/>
      <c r="D4" s="18">
        <v>19000</v>
      </c>
      <c r="E4" s="70">
        <f aca="true" t="shared" si="0" ref="E4:E64">D4*25%+D4</f>
        <v>23750</v>
      </c>
      <c r="F4" s="104" t="s">
        <v>511</v>
      </c>
      <c r="G4" s="91"/>
    </row>
    <row r="5" spans="1:7" ht="15">
      <c r="A5" s="2" t="s">
        <v>432</v>
      </c>
      <c r="B5" s="29" t="s">
        <v>99</v>
      </c>
      <c r="C5" s="29"/>
      <c r="D5" s="19">
        <v>19000</v>
      </c>
      <c r="E5" s="70">
        <f t="shared" si="0"/>
        <v>23750</v>
      </c>
      <c r="F5" s="104" t="s">
        <v>511</v>
      </c>
      <c r="G5" s="91"/>
    </row>
    <row r="6" spans="1:7" ht="15">
      <c r="A6" s="2" t="s">
        <v>433</v>
      </c>
      <c r="B6" s="29" t="s">
        <v>100</v>
      </c>
      <c r="C6" s="29"/>
      <c r="D6" s="19">
        <v>19000</v>
      </c>
      <c r="E6" s="70">
        <f t="shared" si="0"/>
        <v>23750</v>
      </c>
      <c r="F6" s="104" t="s">
        <v>511</v>
      </c>
      <c r="G6" s="91"/>
    </row>
    <row r="7" spans="1:7" ht="15">
      <c r="A7" s="2" t="s">
        <v>430</v>
      </c>
      <c r="B7" s="29" t="s">
        <v>101</v>
      </c>
      <c r="C7" s="29"/>
      <c r="D7" s="19">
        <v>19000</v>
      </c>
      <c r="E7" s="70">
        <f t="shared" si="0"/>
        <v>23750</v>
      </c>
      <c r="F7" s="104" t="s">
        <v>511</v>
      </c>
      <c r="G7" s="91"/>
    </row>
    <row r="8" spans="1:7" ht="15">
      <c r="A8" s="2" t="s">
        <v>434</v>
      </c>
      <c r="B8" s="29" t="s">
        <v>102</v>
      </c>
      <c r="C8" s="29"/>
      <c r="D8" s="19">
        <v>7000</v>
      </c>
      <c r="E8" s="70">
        <f t="shared" si="0"/>
        <v>8750</v>
      </c>
      <c r="F8" s="104" t="s">
        <v>511</v>
      </c>
      <c r="G8" s="91"/>
    </row>
    <row r="9" spans="1:7" ht="15">
      <c r="A9" s="2" t="s">
        <v>429</v>
      </c>
      <c r="B9" s="29" t="s">
        <v>103</v>
      </c>
      <c r="C9" s="29"/>
      <c r="D9" s="19">
        <v>10000</v>
      </c>
      <c r="E9" s="66">
        <f t="shared" si="0"/>
        <v>12500</v>
      </c>
      <c r="F9" s="104" t="s">
        <v>511</v>
      </c>
      <c r="G9" s="91"/>
    </row>
    <row r="10" spans="1:7" ht="15">
      <c r="A10" s="2" t="s">
        <v>435</v>
      </c>
      <c r="B10" s="28" t="s">
        <v>104</v>
      </c>
      <c r="C10" s="28"/>
      <c r="D10" s="18">
        <v>15000</v>
      </c>
      <c r="E10" s="70">
        <f t="shared" si="0"/>
        <v>18750</v>
      </c>
      <c r="F10" s="104" t="s">
        <v>511</v>
      </c>
      <c r="G10" s="91"/>
    </row>
    <row r="11" spans="1:7" ht="15">
      <c r="A11" s="2" t="s">
        <v>436</v>
      </c>
      <c r="B11" s="28" t="s">
        <v>105</v>
      </c>
      <c r="C11" s="28"/>
      <c r="D11" s="18">
        <v>10000</v>
      </c>
      <c r="E11" s="70">
        <f t="shared" si="0"/>
        <v>12500</v>
      </c>
      <c r="F11" s="104" t="s">
        <v>511</v>
      </c>
      <c r="G11" s="91"/>
    </row>
    <row r="12" spans="1:7" s="6" customFormat="1" ht="15">
      <c r="A12" s="2" t="s">
        <v>437</v>
      </c>
      <c r="B12" s="29" t="s">
        <v>106</v>
      </c>
      <c r="C12" s="29"/>
      <c r="D12" s="19">
        <v>5000</v>
      </c>
      <c r="E12" s="70">
        <f t="shared" si="0"/>
        <v>6250</v>
      </c>
      <c r="F12" s="104" t="s">
        <v>511</v>
      </c>
      <c r="G12" s="76"/>
    </row>
    <row r="13" spans="1:7" ht="15">
      <c r="A13" s="2" t="s">
        <v>438</v>
      </c>
      <c r="B13" s="28" t="s">
        <v>107</v>
      </c>
      <c r="C13" s="28"/>
      <c r="D13" s="18">
        <v>19000</v>
      </c>
      <c r="E13" s="70">
        <f t="shared" si="0"/>
        <v>23750</v>
      </c>
      <c r="F13" s="104" t="s">
        <v>511</v>
      </c>
      <c r="G13" s="91"/>
    </row>
    <row r="14" spans="1:7" ht="15">
      <c r="A14" s="2" t="s">
        <v>439</v>
      </c>
      <c r="B14" s="28" t="s">
        <v>108</v>
      </c>
      <c r="C14" s="28"/>
      <c r="D14" s="18">
        <v>12000</v>
      </c>
      <c r="E14" s="70">
        <f t="shared" si="0"/>
        <v>15000</v>
      </c>
      <c r="F14" s="104" t="s">
        <v>511</v>
      </c>
      <c r="G14" s="91"/>
    </row>
    <row r="15" spans="1:7" ht="15">
      <c r="A15" s="2" t="s">
        <v>440</v>
      </c>
      <c r="B15" s="28" t="s">
        <v>109</v>
      </c>
      <c r="C15" s="28"/>
      <c r="D15" s="18">
        <v>10000</v>
      </c>
      <c r="E15" s="70">
        <f t="shared" si="0"/>
        <v>12500</v>
      </c>
      <c r="F15" s="104" t="s">
        <v>511</v>
      </c>
      <c r="G15" s="91"/>
    </row>
    <row r="16" spans="1:7" ht="15">
      <c r="A16" s="2" t="s">
        <v>441</v>
      </c>
      <c r="B16" s="28" t="s">
        <v>110</v>
      </c>
      <c r="C16" s="28"/>
      <c r="D16" s="18">
        <v>15000</v>
      </c>
      <c r="E16" s="70">
        <f t="shared" si="0"/>
        <v>18750</v>
      </c>
      <c r="F16" s="104" t="s">
        <v>511</v>
      </c>
      <c r="G16" s="91"/>
    </row>
    <row r="17" spans="1:7" ht="15">
      <c r="A17" s="2" t="s">
        <v>442</v>
      </c>
      <c r="B17" s="28" t="s">
        <v>111</v>
      </c>
      <c r="C17" s="28"/>
      <c r="D17" s="18">
        <v>15000</v>
      </c>
      <c r="E17" s="70">
        <f t="shared" si="0"/>
        <v>18750</v>
      </c>
      <c r="F17" s="104" t="s">
        <v>511</v>
      </c>
      <c r="G17" s="91"/>
    </row>
    <row r="18" spans="1:7" ht="15">
      <c r="A18" s="2" t="s">
        <v>443</v>
      </c>
      <c r="B18" s="28" t="s">
        <v>112</v>
      </c>
      <c r="C18" s="28"/>
      <c r="D18" s="18">
        <v>5000</v>
      </c>
      <c r="E18" s="70">
        <f t="shared" si="0"/>
        <v>6250</v>
      </c>
      <c r="F18" s="104" t="s">
        <v>511</v>
      </c>
      <c r="G18" s="91"/>
    </row>
    <row r="19" spans="1:7" ht="15">
      <c r="A19" s="2" t="s">
        <v>444</v>
      </c>
      <c r="B19" s="28" t="s">
        <v>113</v>
      </c>
      <c r="C19" s="28"/>
      <c r="D19" s="18">
        <v>7000</v>
      </c>
      <c r="E19" s="70">
        <f t="shared" si="0"/>
        <v>8750</v>
      </c>
      <c r="F19" s="104" t="s">
        <v>511</v>
      </c>
      <c r="G19" s="91"/>
    </row>
    <row r="20" spans="1:7" ht="15">
      <c r="A20" s="2" t="s">
        <v>445</v>
      </c>
      <c r="B20" s="28" t="s">
        <v>114</v>
      </c>
      <c r="C20" s="28"/>
      <c r="D20" s="18">
        <v>19000</v>
      </c>
      <c r="E20" s="70">
        <f t="shared" si="0"/>
        <v>23750</v>
      </c>
      <c r="F20" s="104" t="s">
        <v>511</v>
      </c>
      <c r="G20" s="91"/>
    </row>
    <row r="21" spans="1:7" ht="15">
      <c r="A21" s="2" t="s">
        <v>446</v>
      </c>
      <c r="B21" s="28" t="s">
        <v>115</v>
      </c>
      <c r="C21" s="28"/>
      <c r="D21" s="18">
        <v>5000</v>
      </c>
      <c r="E21" s="70">
        <f t="shared" si="0"/>
        <v>6250</v>
      </c>
      <c r="F21" s="104" t="s">
        <v>511</v>
      </c>
      <c r="G21" s="91"/>
    </row>
    <row r="22" spans="1:7" ht="15">
      <c r="A22" s="2" t="s">
        <v>447</v>
      </c>
      <c r="B22" s="29" t="s">
        <v>240</v>
      </c>
      <c r="C22" s="29"/>
      <c r="D22" s="19">
        <v>19000</v>
      </c>
      <c r="E22" s="70">
        <f t="shared" si="0"/>
        <v>23750</v>
      </c>
      <c r="F22" s="104" t="s">
        <v>511</v>
      </c>
      <c r="G22" s="91"/>
    </row>
    <row r="23" spans="1:7" ht="25.5">
      <c r="A23" s="2" t="s">
        <v>448</v>
      </c>
      <c r="B23" s="28" t="s">
        <v>116</v>
      </c>
      <c r="C23" s="28"/>
      <c r="D23" s="18">
        <v>19000</v>
      </c>
      <c r="E23" s="70">
        <f t="shared" si="0"/>
        <v>23750</v>
      </c>
      <c r="F23" s="104" t="s">
        <v>511</v>
      </c>
      <c r="G23" s="91"/>
    </row>
    <row r="24" spans="1:7" ht="25.5">
      <c r="A24" s="2" t="s">
        <v>449</v>
      </c>
      <c r="B24" s="28" t="s">
        <v>117</v>
      </c>
      <c r="C24" s="28"/>
      <c r="D24" s="18">
        <v>19000</v>
      </c>
      <c r="E24" s="70">
        <f t="shared" si="0"/>
        <v>23750</v>
      </c>
      <c r="F24" s="104" t="s">
        <v>511</v>
      </c>
      <c r="G24" s="91"/>
    </row>
    <row r="25" spans="1:7" ht="15">
      <c r="A25" s="2" t="s">
        <v>450</v>
      </c>
      <c r="B25" s="28" t="s">
        <v>118</v>
      </c>
      <c r="C25" s="28"/>
      <c r="D25" s="18">
        <v>10000</v>
      </c>
      <c r="E25" s="70">
        <f t="shared" si="0"/>
        <v>12500</v>
      </c>
      <c r="F25" s="104" t="s">
        <v>511</v>
      </c>
      <c r="G25" s="91"/>
    </row>
    <row r="26" spans="1:7" ht="25.5">
      <c r="A26" s="2" t="s">
        <v>451</v>
      </c>
      <c r="B26" s="28" t="s">
        <v>119</v>
      </c>
      <c r="C26" s="28"/>
      <c r="D26" s="18">
        <v>19000</v>
      </c>
      <c r="E26" s="70">
        <f t="shared" si="0"/>
        <v>23750</v>
      </c>
      <c r="F26" s="104" t="s">
        <v>511</v>
      </c>
      <c r="G26" s="91"/>
    </row>
    <row r="27" spans="1:7" ht="25.5">
      <c r="A27" s="2" t="s">
        <v>452</v>
      </c>
      <c r="B27" s="28" t="s">
        <v>120</v>
      </c>
      <c r="C27" s="28"/>
      <c r="D27" s="18">
        <v>19000</v>
      </c>
      <c r="E27" s="70">
        <f t="shared" si="0"/>
        <v>23750</v>
      </c>
      <c r="F27" s="104" t="s">
        <v>511</v>
      </c>
      <c r="G27" s="91"/>
    </row>
    <row r="28" spans="1:7" ht="38.25">
      <c r="A28" s="2" t="s">
        <v>453</v>
      </c>
      <c r="B28" s="28" t="s">
        <v>121</v>
      </c>
      <c r="C28" s="28"/>
      <c r="D28" s="18">
        <v>19000</v>
      </c>
      <c r="E28" s="70">
        <f t="shared" si="0"/>
        <v>23750</v>
      </c>
      <c r="F28" s="104" t="s">
        <v>511</v>
      </c>
      <c r="G28" s="91"/>
    </row>
    <row r="29" spans="1:7" ht="25.5">
      <c r="A29" s="2" t="s">
        <v>454</v>
      </c>
      <c r="B29" s="28" t="s">
        <v>122</v>
      </c>
      <c r="C29" s="28"/>
      <c r="D29" s="18">
        <v>19000</v>
      </c>
      <c r="E29" s="70">
        <f t="shared" si="0"/>
        <v>23750</v>
      </c>
      <c r="F29" s="104" t="s">
        <v>511</v>
      </c>
      <c r="G29" s="91"/>
    </row>
    <row r="30" spans="1:7" ht="38.25">
      <c r="A30" s="2" t="s">
        <v>455</v>
      </c>
      <c r="B30" s="28" t="s">
        <v>123</v>
      </c>
      <c r="C30" s="28"/>
      <c r="D30" s="18">
        <v>19000</v>
      </c>
      <c r="E30" s="70">
        <f t="shared" si="0"/>
        <v>23750</v>
      </c>
      <c r="F30" s="104" t="s">
        <v>511</v>
      </c>
      <c r="G30" s="91"/>
    </row>
    <row r="31" spans="1:7" ht="25.5">
      <c r="A31" s="2" t="s">
        <v>456</v>
      </c>
      <c r="B31" s="28" t="s">
        <v>124</v>
      </c>
      <c r="C31" s="28"/>
      <c r="D31" s="18">
        <v>10000</v>
      </c>
      <c r="E31" s="70">
        <f t="shared" si="0"/>
        <v>12500</v>
      </c>
      <c r="F31" s="104" t="s">
        <v>511</v>
      </c>
      <c r="G31" s="91"/>
    </row>
    <row r="32" spans="1:7" s="6" customFormat="1" ht="25.5">
      <c r="A32" s="2" t="s">
        <v>457</v>
      </c>
      <c r="B32" s="29" t="s">
        <v>125</v>
      </c>
      <c r="C32" s="29"/>
      <c r="D32" s="19">
        <v>5000</v>
      </c>
      <c r="E32" s="70">
        <f t="shared" si="0"/>
        <v>6250</v>
      </c>
      <c r="F32" s="104" t="s">
        <v>511</v>
      </c>
      <c r="G32" s="76"/>
    </row>
    <row r="33" spans="1:7" ht="15">
      <c r="A33" s="2" t="s">
        <v>458</v>
      </c>
      <c r="B33" s="28" t="s">
        <v>126</v>
      </c>
      <c r="C33" s="28"/>
      <c r="D33" s="18">
        <v>5000</v>
      </c>
      <c r="E33" s="70">
        <f t="shared" si="0"/>
        <v>6250</v>
      </c>
      <c r="F33" s="104" t="s">
        <v>511</v>
      </c>
      <c r="G33" s="91"/>
    </row>
    <row r="34" spans="1:7" ht="15">
      <c r="A34" s="2" t="s">
        <v>459</v>
      </c>
      <c r="B34" s="28" t="s">
        <v>127</v>
      </c>
      <c r="C34" s="28"/>
      <c r="D34" s="18">
        <v>19000</v>
      </c>
      <c r="E34" s="70">
        <f t="shared" si="0"/>
        <v>23750</v>
      </c>
      <c r="F34" s="104" t="s">
        <v>511</v>
      </c>
      <c r="G34" s="91"/>
    </row>
    <row r="35" spans="1:7" ht="25.5">
      <c r="A35" s="2" t="s">
        <v>460</v>
      </c>
      <c r="B35" s="28" t="s">
        <v>128</v>
      </c>
      <c r="C35" s="28"/>
      <c r="D35" s="18">
        <v>10000</v>
      </c>
      <c r="E35" s="70">
        <f t="shared" si="0"/>
        <v>12500</v>
      </c>
      <c r="F35" s="104" t="s">
        <v>511</v>
      </c>
      <c r="G35" s="91"/>
    </row>
    <row r="36" spans="1:7" ht="15">
      <c r="A36" s="2" t="s">
        <v>461</v>
      </c>
      <c r="B36" s="28" t="s">
        <v>129</v>
      </c>
      <c r="C36" s="28"/>
      <c r="D36" s="18">
        <v>19000</v>
      </c>
      <c r="E36" s="70">
        <f t="shared" si="0"/>
        <v>23750</v>
      </c>
      <c r="F36" s="104" t="s">
        <v>511</v>
      </c>
      <c r="G36" s="91"/>
    </row>
    <row r="37" spans="1:7" s="6" customFormat="1" ht="15">
      <c r="A37" s="2" t="s">
        <v>462</v>
      </c>
      <c r="B37" s="29" t="s">
        <v>130</v>
      </c>
      <c r="C37" s="29"/>
      <c r="D37" s="19">
        <v>5000</v>
      </c>
      <c r="E37" s="70">
        <f t="shared" si="0"/>
        <v>6250</v>
      </c>
      <c r="F37" s="104" t="s">
        <v>511</v>
      </c>
      <c r="G37" s="76"/>
    </row>
    <row r="38" spans="1:7" ht="15">
      <c r="A38" s="2" t="s">
        <v>463</v>
      </c>
      <c r="B38" s="28" t="s">
        <v>131</v>
      </c>
      <c r="C38" s="28"/>
      <c r="D38" s="18">
        <v>15000</v>
      </c>
      <c r="E38" s="70">
        <f t="shared" si="0"/>
        <v>18750</v>
      </c>
      <c r="F38" s="104" t="s">
        <v>511</v>
      </c>
      <c r="G38" s="91"/>
    </row>
    <row r="39" spans="1:7" ht="15">
      <c r="A39" s="2" t="s">
        <v>464</v>
      </c>
      <c r="B39" s="28" t="s">
        <v>132</v>
      </c>
      <c r="C39" s="28"/>
      <c r="D39" s="18">
        <v>10000</v>
      </c>
      <c r="E39" s="70">
        <f t="shared" si="0"/>
        <v>12500</v>
      </c>
      <c r="F39" s="104" t="s">
        <v>511</v>
      </c>
      <c r="G39" s="91"/>
    </row>
    <row r="40" spans="1:7" ht="15">
      <c r="A40" s="2" t="s">
        <v>465</v>
      </c>
      <c r="B40" s="90" t="s">
        <v>234</v>
      </c>
      <c r="C40" s="90"/>
      <c r="D40" s="19">
        <v>19000</v>
      </c>
      <c r="E40" s="66">
        <f aca="true" t="shared" si="1" ref="E40">D40*25%+D40</f>
        <v>23750</v>
      </c>
      <c r="F40" s="104" t="s">
        <v>511</v>
      </c>
      <c r="G40" s="91"/>
    </row>
    <row r="41" spans="1:7" ht="15">
      <c r="A41" s="2" t="s">
        <v>466</v>
      </c>
      <c r="B41" s="28" t="s">
        <v>133</v>
      </c>
      <c r="C41" s="28"/>
      <c r="D41" s="18">
        <v>5000</v>
      </c>
      <c r="E41" s="70">
        <f t="shared" si="0"/>
        <v>6250</v>
      </c>
      <c r="F41" s="104" t="s">
        <v>511</v>
      </c>
      <c r="G41" s="91"/>
    </row>
    <row r="42" spans="1:7" s="6" customFormat="1" ht="25.5">
      <c r="A42" s="2" t="s">
        <v>467</v>
      </c>
      <c r="B42" s="29" t="s">
        <v>134</v>
      </c>
      <c r="C42" s="29"/>
      <c r="D42" s="19">
        <v>10000</v>
      </c>
      <c r="E42" s="70">
        <f t="shared" si="0"/>
        <v>12500</v>
      </c>
      <c r="F42" s="104" t="s">
        <v>511</v>
      </c>
      <c r="G42" s="76"/>
    </row>
    <row r="43" spans="1:7" ht="15">
      <c r="A43" s="2" t="s">
        <v>468</v>
      </c>
      <c r="B43" s="28" t="s">
        <v>135</v>
      </c>
      <c r="C43" s="28"/>
      <c r="D43" s="18">
        <v>10000</v>
      </c>
      <c r="E43" s="70">
        <f t="shared" si="0"/>
        <v>12500</v>
      </c>
      <c r="F43" s="104" t="s">
        <v>511</v>
      </c>
      <c r="G43" s="91"/>
    </row>
    <row r="44" spans="1:7" ht="15">
      <c r="A44" s="2" t="s">
        <v>469</v>
      </c>
      <c r="B44" s="28" t="s">
        <v>136</v>
      </c>
      <c r="C44" s="28"/>
      <c r="D44" s="18">
        <v>10000</v>
      </c>
      <c r="E44" s="70">
        <f t="shared" si="0"/>
        <v>12500</v>
      </c>
      <c r="F44" s="104" t="s">
        <v>511</v>
      </c>
      <c r="G44" s="91"/>
    </row>
    <row r="45" spans="1:7" ht="15">
      <c r="A45" s="2" t="s">
        <v>470</v>
      </c>
      <c r="B45" s="28" t="s">
        <v>137</v>
      </c>
      <c r="C45" s="28"/>
      <c r="D45" s="18">
        <v>6000</v>
      </c>
      <c r="E45" s="70">
        <f t="shared" si="0"/>
        <v>7500</v>
      </c>
      <c r="F45" s="104" t="s">
        <v>511</v>
      </c>
      <c r="G45" s="91"/>
    </row>
    <row r="46" spans="1:7" ht="15">
      <c r="A46" s="2" t="s">
        <v>471</v>
      </c>
      <c r="B46" s="28" t="s">
        <v>138</v>
      </c>
      <c r="C46" s="28"/>
      <c r="D46" s="18">
        <v>19000</v>
      </c>
      <c r="E46" s="70">
        <f t="shared" si="0"/>
        <v>23750</v>
      </c>
      <c r="F46" s="104" t="s">
        <v>511</v>
      </c>
      <c r="G46" s="91"/>
    </row>
    <row r="47" spans="1:7" ht="15">
      <c r="A47" s="2" t="s">
        <v>472</v>
      </c>
      <c r="B47" s="28" t="s">
        <v>139</v>
      </c>
      <c r="C47" s="28"/>
      <c r="D47" s="18">
        <v>19000</v>
      </c>
      <c r="E47" s="70">
        <f t="shared" si="0"/>
        <v>23750</v>
      </c>
      <c r="F47" s="104" t="s">
        <v>511</v>
      </c>
      <c r="G47" s="91"/>
    </row>
    <row r="48" spans="1:7" ht="15">
      <c r="A48" s="2" t="s">
        <v>473</v>
      </c>
      <c r="B48" s="28" t="s">
        <v>140</v>
      </c>
      <c r="C48" s="28"/>
      <c r="D48" s="18">
        <v>19000</v>
      </c>
      <c r="E48" s="70">
        <f t="shared" si="0"/>
        <v>23750</v>
      </c>
      <c r="F48" s="104" t="s">
        <v>511</v>
      </c>
      <c r="G48" s="91"/>
    </row>
    <row r="49" spans="1:7" ht="15">
      <c r="A49" s="2" t="s">
        <v>474</v>
      </c>
      <c r="B49" s="30" t="s">
        <v>141</v>
      </c>
      <c r="C49" s="30"/>
      <c r="D49" s="20">
        <v>19000</v>
      </c>
      <c r="E49" s="70">
        <f t="shared" si="0"/>
        <v>23750</v>
      </c>
      <c r="F49" s="104" t="s">
        <v>511</v>
      </c>
      <c r="G49" s="91"/>
    </row>
    <row r="50" spans="1:7" s="6" customFormat="1" ht="15">
      <c r="A50" s="2" t="s">
        <v>475</v>
      </c>
      <c r="B50" s="97" t="s">
        <v>183</v>
      </c>
      <c r="C50" s="97"/>
      <c r="D50" s="98">
        <v>6000</v>
      </c>
      <c r="E50" s="66">
        <f t="shared" si="0"/>
        <v>7500</v>
      </c>
      <c r="F50" s="104" t="s">
        <v>511</v>
      </c>
      <c r="G50" s="76"/>
    </row>
    <row r="51" spans="1:7" ht="25.5">
      <c r="A51" s="2" t="s">
        <v>476</v>
      </c>
      <c r="B51" s="103" t="s">
        <v>257</v>
      </c>
      <c r="C51" s="97" t="s">
        <v>643</v>
      </c>
      <c r="D51" s="98">
        <v>19000</v>
      </c>
      <c r="E51" s="66">
        <f t="shared" si="0"/>
        <v>23750</v>
      </c>
      <c r="F51" s="104" t="s">
        <v>511</v>
      </c>
      <c r="G51" s="91"/>
    </row>
    <row r="52" spans="1:7" ht="15">
      <c r="A52" s="2" t="s">
        <v>477</v>
      </c>
      <c r="B52" s="30" t="s">
        <v>142</v>
      </c>
      <c r="C52" s="30"/>
      <c r="D52" s="20">
        <v>5000</v>
      </c>
      <c r="E52" s="70">
        <f t="shared" si="0"/>
        <v>6250</v>
      </c>
      <c r="F52" s="104" t="s">
        <v>511</v>
      </c>
      <c r="G52" s="91"/>
    </row>
    <row r="53" spans="1:7" ht="15">
      <c r="A53" s="2" t="s">
        <v>478</v>
      </c>
      <c r="B53" s="30" t="s">
        <v>143</v>
      </c>
      <c r="C53" s="30"/>
      <c r="D53" s="20">
        <v>19500</v>
      </c>
      <c r="E53" s="70">
        <f t="shared" si="0"/>
        <v>24375</v>
      </c>
      <c r="F53" s="104" t="s">
        <v>511</v>
      </c>
      <c r="G53" s="91"/>
    </row>
    <row r="54" spans="1:7" ht="15">
      <c r="A54" s="2" t="s">
        <v>479</v>
      </c>
      <c r="B54" s="30" t="s">
        <v>144</v>
      </c>
      <c r="C54" s="30"/>
      <c r="D54" s="20">
        <v>15000</v>
      </c>
      <c r="E54" s="70">
        <f t="shared" si="0"/>
        <v>18750</v>
      </c>
      <c r="F54" s="104" t="s">
        <v>511</v>
      </c>
      <c r="G54" s="91"/>
    </row>
    <row r="55" spans="1:7" ht="15">
      <c r="A55" s="2" t="s">
        <v>480</v>
      </c>
      <c r="B55" s="30" t="s">
        <v>145</v>
      </c>
      <c r="C55" s="30"/>
      <c r="D55" s="20">
        <v>19500</v>
      </c>
      <c r="E55" s="70">
        <f t="shared" si="0"/>
        <v>24375</v>
      </c>
      <c r="F55" s="104" t="s">
        <v>511</v>
      </c>
      <c r="G55" s="91"/>
    </row>
    <row r="56" spans="1:7" ht="25.5">
      <c r="A56" s="2" t="s">
        <v>481</v>
      </c>
      <c r="B56" s="30" t="s">
        <v>146</v>
      </c>
      <c r="C56" s="30"/>
      <c r="D56" s="20">
        <v>10000</v>
      </c>
      <c r="E56" s="70">
        <f t="shared" si="0"/>
        <v>12500</v>
      </c>
      <c r="F56" s="104" t="s">
        <v>511</v>
      </c>
      <c r="G56" s="91"/>
    </row>
    <row r="57" spans="1:7" ht="15">
      <c r="A57" s="2" t="s">
        <v>482</v>
      </c>
      <c r="B57" s="30" t="s">
        <v>147</v>
      </c>
      <c r="C57" s="30"/>
      <c r="D57" s="20">
        <v>19900</v>
      </c>
      <c r="E57" s="70">
        <f t="shared" si="0"/>
        <v>24875</v>
      </c>
      <c r="F57" s="104" t="s">
        <v>511</v>
      </c>
      <c r="G57" s="91"/>
    </row>
    <row r="58" spans="1:7" ht="15">
      <c r="A58" s="2" t="s">
        <v>483</v>
      </c>
      <c r="B58" s="29" t="s">
        <v>148</v>
      </c>
      <c r="C58" s="29"/>
      <c r="D58" s="19">
        <v>5000</v>
      </c>
      <c r="E58" s="70">
        <f t="shared" si="0"/>
        <v>6250</v>
      </c>
      <c r="F58" s="104" t="s">
        <v>511</v>
      </c>
      <c r="G58" s="91"/>
    </row>
    <row r="59" spans="1:7" ht="25.5">
      <c r="A59" s="2" t="s">
        <v>484</v>
      </c>
      <c r="B59" s="30" t="s">
        <v>149</v>
      </c>
      <c r="C59" s="30"/>
      <c r="D59" s="20">
        <v>19500</v>
      </c>
      <c r="E59" s="70">
        <f t="shared" si="0"/>
        <v>24375</v>
      </c>
      <c r="F59" s="104" t="s">
        <v>511</v>
      </c>
      <c r="G59" s="91"/>
    </row>
    <row r="60" spans="1:7" ht="15">
      <c r="A60" s="2" t="s">
        <v>485</v>
      </c>
      <c r="B60" s="30" t="s">
        <v>150</v>
      </c>
      <c r="C60" s="30"/>
      <c r="D60" s="20">
        <v>10000</v>
      </c>
      <c r="E60" s="70">
        <f t="shared" si="0"/>
        <v>12500</v>
      </c>
      <c r="F60" s="104" t="s">
        <v>511</v>
      </c>
      <c r="G60" s="91"/>
    </row>
    <row r="61" spans="1:7" ht="38.25">
      <c r="A61" s="2" t="s">
        <v>486</v>
      </c>
      <c r="B61" s="31" t="s">
        <v>178</v>
      </c>
      <c r="C61" s="31"/>
      <c r="D61" s="20">
        <v>5000</v>
      </c>
      <c r="E61" s="70">
        <f t="shared" si="0"/>
        <v>6250</v>
      </c>
      <c r="F61" s="104" t="s">
        <v>511</v>
      </c>
      <c r="G61" s="91"/>
    </row>
    <row r="62" spans="1:7" ht="25.5">
      <c r="A62" s="2" t="s">
        <v>487</v>
      </c>
      <c r="B62" s="31" t="s">
        <v>188</v>
      </c>
      <c r="C62" s="31" t="s">
        <v>644</v>
      </c>
      <c r="D62" s="20">
        <v>19000</v>
      </c>
      <c r="E62" s="70">
        <f t="shared" si="0"/>
        <v>23750</v>
      </c>
      <c r="F62" s="104" t="s">
        <v>511</v>
      </c>
      <c r="G62" s="91"/>
    </row>
    <row r="63" spans="1:7" ht="15">
      <c r="A63" s="2" t="s">
        <v>488</v>
      </c>
      <c r="B63" s="30" t="s">
        <v>151</v>
      </c>
      <c r="C63" s="30"/>
      <c r="D63" s="20">
        <v>6000</v>
      </c>
      <c r="E63" s="70">
        <f t="shared" si="0"/>
        <v>7500</v>
      </c>
      <c r="F63" s="104" t="s">
        <v>511</v>
      </c>
      <c r="G63" s="91"/>
    </row>
    <row r="64" spans="1:7" ht="15">
      <c r="A64" s="2" t="s">
        <v>489</v>
      </c>
      <c r="B64" s="30" t="s">
        <v>152</v>
      </c>
      <c r="C64" s="30"/>
      <c r="D64" s="20">
        <v>10000</v>
      </c>
      <c r="E64" s="70">
        <f t="shared" si="0"/>
        <v>12500</v>
      </c>
      <c r="F64" s="104" t="s">
        <v>511</v>
      </c>
      <c r="G64" s="91"/>
    </row>
    <row r="65" spans="1:7" ht="15">
      <c r="A65" s="2" t="s">
        <v>490</v>
      </c>
      <c r="B65" s="30" t="s">
        <v>153</v>
      </c>
      <c r="C65" s="30"/>
      <c r="D65" s="20">
        <v>10000</v>
      </c>
      <c r="E65" s="70">
        <f aca="true" t="shared" si="2" ref="E65:E79">D65*25%+D65</f>
        <v>12500</v>
      </c>
      <c r="F65" s="104" t="s">
        <v>511</v>
      </c>
      <c r="G65" s="91"/>
    </row>
    <row r="66" spans="1:7" ht="15">
      <c r="A66" s="2" t="s">
        <v>491</v>
      </c>
      <c r="B66" s="97" t="s">
        <v>154</v>
      </c>
      <c r="C66" s="97"/>
      <c r="D66" s="98">
        <v>19800</v>
      </c>
      <c r="E66" s="70">
        <f t="shared" si="2"/>
        <v>24750</v>
      </c>
      <c r="F66" s="104" t="s">
        <v>511</v>
      </c>
      <c r="G66" s="91"/>
    </row>
    <row r="67" spans="1:7" ht="25.5">
      <c r="A67" s="2" t="s">
        <v>492</v>
      </c>
      <c r="B67" s="97" t="s">
        <v>155</v>
      </c>
      <c r="C67" s="97"/>
      <c r="D67" s="98">
        <v>10000</v>
      </c>
      <c r="E67" s="70">
        <f t="shared" si="2"/>
        <v>12500</v>
      </c>
      <c r="F67" s="104" t="s">
        <v>511</v>
      </c>
      <c r="G67" s="91"/>
    </row>
    <row r="68" spans="1:7" ht="25.5">
      <c r="A68" s="2" t="s">
        <v>493</v>
      </c>
      <c r="B68" s="30" t="s">
        <v>515</v>
      </c>
      <c r="C68" s="30"/>
      <c r="D68" s="20">
        <v>19000</v>
      </c>
      <c r="E68" s="70">
        <f t="shared" si="2"/>
        <v>23750</v>
      </c>
      <c r="F68" s="104" t="s">
        <v>511</v>
      </c>
      <c r="G68" s="91"/>
    </row>
    <row r="69" spans="1:7" ht="38.25">
      <c r="A69" s="2" t="s">
        <v>494</v>
      </c>
      <c r="B69" s="3" t="s">
        <v>156</v>
      </c>
      <c r="C69" s="3"/>
      <c r="D69" s="13">
        <v>19000</v>
      </c>
      <c r="E69" s="70">
        <f t="shared" si="2"/>
        <v>23750</v>
      </c>
      <c r="F69" s="104" t="s">
        <v>511</v>
      </c>
      <c r="G69" s="91"/>
    </row>
    <row r="70" spans="1:7" ht="25.5">
      <c r="A70" s="2" t="s">
        <v>495</v>
      </c>
      <c r="B70" s="3" t="s">
        <v>157</v>
      </c>
      <c r="C70" s="3"/>
      <c r="D70" s="13">
        <v>13000</v>
      </c>
      <c r="E70" s="70">
        <f t="shared" si="2"/>
        <v>16250</v>
      </c>
      <c r="F70" s="104" t="s">
        <v>511</v>
      </c>
      <c r="G70" s="91"/>
    </row>
    <row r="71" spans="1:7" ht="15">
      <c r="A71" s="2" t="s">
        <v>496</v>
      </c>
      <c r="B71" s="11" t="s">
        <v>164</v>
      </c>
      <c r="C71" s="11"/>
      <c r="D71" s="15">
        <v>6000</v>
      </c>
      <c r="E71" s="70">
        <f t="shared" si="2"/>
        <v>7500</v>
      </c>
      <c r="F71" s="104" t="s">
        <v>511</v>
      </c>
      <c r="G71" s="91"/>
    </row>
    <row r="72" spans="1:7" ht="15">
      <c r="A72" s="2" t="s">
        <v>497</v>
      </c>
      <c r="B72" s="32" t="s">
        <v>176</v>
      </c>
      <c r="C72" s="32"/>
      <c r="D72" s="21">
        <v>15000</v>
      </c>
      <c r="E72" s="70">
        <f t="shared" si="2"/>
        <v>18750</v>
      </c>
      <c r="F72" s="104" t="s">
        <v>511</v>
      </c>
      <c r="G72" s="91"/>
    </row>
    <row r="73" spans="1:7" s="6" customFormat="1" ht="15">
      <c r="A73" s="2" t="s">
        <v>498</v>
      </c>
      <c r="B73" s="7" t="s">
        <v>13</v>
      </c>
      <c r="C73" s="7"/>
      <c r="D73" s="14">
        <v>10000</v>
      </c>
      <c r="E73" s="66">
        <f t="shared" si="2"/>
        <v>12500</v>
      </c>
      <c r="F73" s="104" t="s">
        <v>511</v>
      </c>
      <c r="G73" s="76"/>
    </row>
    <row r="74" spans="1:7" ht="15">
      <c r="A74" s="2" t="s">
        <v>499</v>
      </c>
      <c r="B74" s="7" t="s">
        <v>84</v>
      </c>
      <c r="C74" s="7"/>
      <c r="D74" s="14">
        <v>15000</v>
      </c>
      <c r="E74" s="66">
        <f t="shared" si="2"/>
        <v>18750</v>
      </c>
      <c r="F74" s="104" t="s">
        <v>511</v>
      </c>
      <c r="G74" s="91"/>
    </row>
    <row r="75" spans="1:7" s="6" customFormat="1" ht="25.5">
      <c r="A75" s="2" t="s">
        <v>500</v>
      </c>
      <c r="B75" s="7" t="s">
        <v>87</v>
      </c>
      <c r="C75" s="7"/>
      <c r="D75" s="14">
        <v>10000</v>
      </c>
      <c r="E75" s="66">
        <f t="shared" si="2"/>
        <v>12500</v>
      </c>
      <c r="F75" s="104" t="s">
        <v>511</v>
      </c>
      <c r="G75" s="76"/>
    </row>
    <row r="76" spans="1:7" ht="25.5">
      <c r="A76" s="2" t="s">
        <v>501</v>
      </c>
      <c r="B76" s="7" t="s">
        <v>83</v>
      </c>
      <c r="C76" s="7"/>
      <c r="D76" s="14">
        <v>12000</v>
      </c>
      <c r="E76" s="66">
        <f t="shared" si="2"/>
        <v>15000</v>
      </c>
      <c r="F76" s="104" t="s">
        <v>511</v>
      </c>
      <c r="G76" s="91"/>
    </row>
    <row r="77" spans="1:7" ht="25.5">
      <c r="A77" s="2" t="s">
        <v>502</v>
      </c>
      <c r="B77" s="7" t="s">
        <v>235</v>
      </c>
      <c r="C77" s="7"/>
      <c r="D77" s="94">
        <v>19500</v>
      </c>
      <c r="E77" s="66">
        <f t="shared" si="2"/>
        <v>24375</v>
      </c>
      <c r="F77" s="104" t="s">
        <v>511</v>
      </c>
      <c r="G77" s="91"/>
    </row>
    <row r="78" spans="1:7" ht="63.75">
      <c r="A78" s="2" t="s">
        <v>503</v>
      </c>
      <c r="B78" s="95" t="s">
        <v>197</v>
      </c>
      <c r="C78" s="95"/>
      <c r="D78" s="96">
        <v>19500</v>
      </c>
      <c r="E78" s="67">
        <f t="shared" si="2"/>
        <v>24375</v>
      </c>
      <c r="F78" s="104" t="s">
        <v>511</v>
      </c>
      <c r="G78" s="91"/>
    </row>
    <row r="79" spans="1:7" ht="38.25">
      <c r="A79" s="2" t="s">
        <v>504</v>
      </c>
      <c r="B79" s="95" t="s">
        <v>198</v>
      </c>
      <c r="C79" s="95"/>
      <c r="D79" s="96">
        <v>19500</v>
      </c>
      <c r="E79" s="67">
        <f t="shared" si="2"/>
        <v>24375</v>
      </c>
      <c r="F79" s="104" t="s">
        <v>511</v>
      </c>
      <c r="G79" s="91"/>
    </row>
    <row r="80" spans="1:7" ht="15">
      <c r="A80" s="2" t="s">
        <v>505</v>
      </c>
      <c r="B80" s="95" t="s">
        <v>199</v>
      </c>
      <c r="C80" s="95"/>
      <c r="D80" s="96">
        <v>19500</v>
      </c>
      <c r="E80" s="67">
        <f aca="true" t="shared" si="3" ref="E80:E83">D80*25%+D80</f>
        <v>24375</v>
      </c>
      <c r="F80" s="104" t="s">
        <v>511</v>
      </c>
      <c r="G80" s="91"/>
    </row>
    <row r="81" spans="1:7" ht="25.5">
      <c r="A81" s="2" t="s">
        <v>506</v>
      </c>
      <c r="B81" s="95" t="s">
        <v>200</v>
      </c>
      <c r="C81" s="95"/>
      <c r="D81" s="96">
        <v>9000</v>
      </c>
      <c r="E81" s="67">
        <f t="shared" si="3"/>
        <v>11250</v>
      </c>
      <c r="F81" s="104" t="s">
        <v>511</v>
      </c>
      <c r="G81" s="91"/>
    </row>
    <row r="82" spans="1:7" ht="25.5">
      <c r="A82" s="2" t="s">
        <v>507</v>
      </c>
      <c r="B82" s="95" t="s">
        <v>201</v>
      </c>
      <c r="C82" s="95"/>
      <c r="D82" s="96">
        <v>12000</v>
      </c>
      <c r="E82" s="67">
        <f t="shared" si="3"/>
        <v>15000</v>
      </c>
      <c r="F82" s="104" t="s">
        <v>511</v>
      </c>
      <c r="G82" s="91"/>
    </row>
    <row r="83" spans="1:7" ht="25.5">
      <c r="A83" s="2" t="s">
        <v>508</v>
      </c>
      <c r="B83" s="95" t="s">
        <v>202</v>
      </c>
      <c r="C83" s="95"/>
      <c r="D83" s="96">
        <v>19500</v>
      </c>
      <c r="E83" s="67">
        <f t="shared" si="3"/>
        <v>24375</v>
      </c>
      <c r="F83" s="104" t="s">
        <v>511</v>
      </c>
      <c r="G83" s="91"/>
    </row>
    <row r="84" spans="1:7" ht="25.5">
      <c r="A84" s="2" t="s">
        <v>509</v>
      </c>
      <c r="B84" s="95" t="s">
        <v>203</v>
      </c>
      <c r="C84" s="95"/>
      <c r="D84" s="96">
        <v>19500</v>
      </c>
      <c r="E84" s="67">
        <f aca="true" t="shared" si="4" ref="E84">D84*25%+D84</f>
        <v>24375</v>
      </c>
      <c r="F84" s="104" t="s">
        <v>511</v>
      </c>
      <c r="G84" s="91"/>
    </row>
    <row r="85" spans="1:7" ht="38.25">
      <c r="A85" s="2" t="s">
        <v>510</v>
      </c>
      <c r="B85" s="95" t="s">
        <v>204</v>
      </c>
      <c r="C85" s="95"/>
      <c r="D85" s="96">
        <v>19500</v>
      </c>
      <c r="E85" s="67">
        <f aca="true" t="shared" si="5" ref="E85:E90">D85*25%+D85</f>
        <v>24375</v>
      </c>
      <c r="F85" s="104" t="s">
        <v>511</v>
      </c>
      <c r="G85" s="91"/>
    </row>
    <row r="86" spans="1:7" ht="15">
      <c r="A86" s="158" t="s">
        <v>569</v>
      </c>
      <c r="B86" s="95" t="s">
        <v>572</v>
      </c>
      <c r="C86" s="95"/>
      <c r="D86" s="96">
        <v>19000</v>
      </c>
      <c r="E86" s="67">
        <f t="shared" si="5"/>
        <v>23750</v>
      </c>
      <c r="F86" s="159" t="s">
        <v>511</v>
      </c>
      <c r="G86" s="76"/>
    </row>
    <row r="87" spans="1:7" ht="15">
      <c r="A87" s="158" t="s">
        <v>573</v>
      </c>
      <c r="B87" s="95" t="s">
        <v>571</v>
      </c>
      <c r="C87" s="95" t="s">
        <v>570</v>
      </c>
      <c r="D87" s="96">
        <v>15000</v>
      </c>
      <c r="E87" s="96">
        <f t="shared" si="5"/>
        <v>18750</v>
      </c>
      <c r="F87" s="159" t="s">
        <v>511</v>
      </c>
      <c r="G87" s="76"/>
    </row>
    <row r="88" spans="1:7" ht="15">
      <c r="A88" s="158" t="s">
        <v>620</v>
      </c>
      <c r="B88" s="129" t="s">
        <v>618</v>
      </c>
      <c r="C88" s="95"/>
      <c r="D88" s="96">
        <v>10000</v>
      </c>
      <c r="E88" s="96">
        <f t="shared" si="5"/>
        <v>12500</v>
      </c>
      <c r="F88" s="159" t="s">
        <v>511</v>
      </c>
      <c r="G88" s="190"/>
    </row>
    <row r="89" spans="1:7" ht="15">
      <c r="A89" s="199" t="s">
        <v>621</v>
      </c>
      <c r="B89" s="129" t="s">
        <v>619</v>
      </c>
      <c r="C89" s="95"/>
      <c r="D89" s="96">
        <v>10000</v>
      </c>
      <c r="E89" s="96">
        <f t="shared" si="5"/>
        <v>12500</v>
      </c>
      <c r="F89" s="48" t="s">
        <v>511</v>
      </c>
      <c r="G89" s="190"/>
    </row>
    <row r="90" spans="1:7" ht="38.25">
      <c r="A90" s="240" t="s">
        <v>671</v>
      </c>
      <c r="B90" s="234" t="s">
        <v>672</v>
      </c>
      <c r="C90" s="234"/>
      <c r="D90" s="241">
        <v>13000</v>
      </c>
      <c r="E90" s="241">
        <f t="shared" si="5"/>
        <v>16250</v>
      </c>
      <c r="F90" s="240" t="s">
        <v>511</v>
      </c>
      <c r="G90" s="233"/>
    </row>
    <row r="91" spans="1:7" ht="15">
      <c r="A91" s="105"/>
      <c r="C91" s="106"/>
      <c r="D91" s="107"/>
      <c r="F91" s="108"/>
      <c r="G91" s="109"/>
    </row>
    <row r="92" ht="15">
      <c r="D92" s="38"/>
    </row>
  </sheetData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&amp;C&amp;"-,Bold"PLAN NABAVE 2018.- 5. PROMJENA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view="pageBreakPreview" zoomScaleSheetLayoutView="100" workbookViewId="0" topLeftCell="A1">
      <selection activeCell="D1" sqref="D1"/>
    </sheetView>
  </sheetViews>
  <sheetFormatPr defaultColWidth="9.140625" defaultRowHeight="15"/>
  <cols>
    <col min="1" max="1" width="8.28125" style="56" customWidth="1"/>
    <col min="2" max="2" width="37.28125" style="57" customWidth="1"/>
    <col min="3" max="3" width="26.57421875" style="57" bestFit="1" customWidth="1"/>
    <col min="4" max="4" width="14.28125" style="58" customWidth="1"/>
    <col min="5" max="5" width="15.00390625" style="58" customWidth="1"/>
    <col min="6" max="6" width="14.28125" style="6" customWidth="1"/>
    <col min="7" max="7" width="20.28125" style="56" bestFit="1" customWidth="1"/>
    <col min="8" max="8" width="11.57421875" style="56" customWidth="1"/>
    <col min="9" max="9" width="12.57421875" style="56" customWidth="1"/>
    <col min="10" max="10" width="9.00390625" style="56" customWidth="1"/>
    <col min="11" max="11" width="10.28125" style="56" customWidth="1"/>
    <col min="12" max="12" width="12.7109375" style="6" customWidth="1"/>
    <col min="13" max="16384" width="9.140625" style="6" customWidth="1"/>
  </cols>
  <sheetData>
    <row r="1" spans="1:12" ht="41.25" customHeight="1" thickBot="1">
      <c r="A1" s="25" t="s">
        <v>170</v>
      </c>
      <c r="B1" s="25" t="s">
        <v>0</v>
      </c>
      <c r="C1" s="25" t="s">
        <v>212</v>
      </c>
      <c r="D1" s="26" t="s">
        <v>180</v>
      </c>
      <c r="E1" s="26" t="s">
        <v>181</v>
      </c>
      <c r="F1" s="25" t="s">
        <v>1</v>
      </c>
      <c r="G1" s="25" t="s">
        <v>534</v>
      </c>
      <c r="H1" s="25" t="s">
        <v>215</v>
      </c>
      <c r="I1" s="25" t="s">
        <v>2</v>
      </c>
      <c r="J1" s="25" t="s">
        <v>3</v>
      </c>
      <c r="K1" s="62" t="s">
        <v>213</v>
      </c>
      <c r="L1" s="93" t="s">
        <v>214</v>
      </c>
    </row>
    <row r="2" spans="1:12" s="39" customFormat="1" ht="18" customHeight="1">
      <c r="A2" s="309" t="s">
        <v>632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ht="38.25">
      <c r="A3" s="172" t="s">
        <v>634</v>
      </c>
      <c r="B3" s="11" t="s">
        <v>633</v>
      </c>
      <c r="C3" s="173" t="s">
        <v>637</v>
      </c>
      <c r="D3" s="174">
        <v>200000</v>
      </c>
      <c r="E3" s="175">
        <f>D3*25%+D3</f>
        <v>250000</v>
      </c>
      <c r="F3" s="172"/>
      <c r="G3" s="172" t="s">
        <v>631</v>
      </c>
      <c r="H3" s="166" t="s">
        <v>236</v>
      </c>
      <c r="I3" s="166" t="s">
        <v>159</v>
      </c>
      <c r="J3" s="166" t="s">
        <v>220</v>
      </c>
      <c r="K3" s="166" t="s">
        <v>216</v>
      </c>
      <c r="L3" s="166"/>
    </row>
    <row r="4" spans="1:11" ht="15">
      <c r="A4" s="34"/>
      <c r="B4" s="53"/>
      <c r="C4" s="53"/>
      <c r="D4" s="54"/>
      <c r="E4" s="10"/>
      <c r="F4" s="51"/>
      <c r="G4" s="52"/>
      <c r="H4" s="52"/>
      <c r="I4" s="6"/>
      <c r="J4" s="6"/>
      <c r="K4" s="6"/>
    </row>
    <row r="5" spans="1:11" ht="15">
      <c r="A5" s="34"/>
      <c r="B5" s="53"/>
      <c r="C5" s="53"/>
      <c r="D5" s="54"/>
      <c r="E5" s="10"/>
      <c r="F5" s="51"/>
      <c r="G5" s="52"/>
      <c r="H5" s="52"/>
      <c r="I5" s="6"/>
      <c r="J5" s="6"/>
      <c r="K5" s="6"/>
    </row>
    <row r="6" spans="1:11" ht="15">
      <c r="A6" s="34"/>
      <c r="B6" s="53"/>
      <c r="C6" s="53"/>
      <c r="D6" s="54"/>
      <c r="E6" s="10"/>
      <c r="F6" s="51"/>
      <c r="G6" s="52"/>
      <c r="H6" s="52"/>
      <c r="I6" s="6"/>
      <c r="J6" s="6"/>
      <c r="K6" s="6"/>
    </row>
    <row r="7" spans="1:11" ht="15">
      <c r="A7" s="34"/>
      <c r="B7" s="53"/>
      <c r="C7" s="53"/>
      <c r="D7" s="54"/>
      <c r="E7" s="10"/>
      <c r="F7" s="51"/>
      <c r="G7" s="52"/>
      <c r="H7" s="52"/>
      <c r="I7" s="6"/>
      <c r="J7" s="6"/>
      <c r="K7" s="6"/>
    </row>
    <row r="8" spans="1:11" ht="15">
      <c r="A8" s="34"/>
      <c r="B8" s="53"/>
      <c r="C8" s="53"/>
      <c r="D8" s="54"/>
      <c r="E8" s="10"/>
      <c r="F8" s="51"/>
      <c r="G8" s="52"/>
      <c r="H8" s="52"/>
      <c r="I8" s="6"/>
      <c r="J8" s="6"/>
      <c r="K8" s="6"/>
    </row>
    <row r="9" spans="1:11" ht="15">
      <c r="A9" s="34"/>
      <c r="B9" s="35"/>
      <c r="C9" s="35"/>
      <c r="D9" s="50"/>
      <c r="E9" s="10"/>
      <c r="F9" s="51"/>
      <c r="G9" s="52"/>
      <c r="H9" s="110" t="s">
        <v>512</v>
      </c>
      <c r="I9" s="6"/>
      <c r="J9" s="6"/>
      <c r="K9" s="6"/>
    </row>
    <row r="10" spans="1:11" ht="15">
      <c r="A10" s="34"/>
      <c r="B10" s="35"/>
      <c r="C10" s="35"/>
      <c r="D10" s="50"/>
      <c r="E10" s="10"/>
      <c r="F10" s="51"/>
      <c r="G10" s="52"/>
      <c r="H10" s="110"/>
      <c r="I10" s="6"/>
      <c r="J10" s="6"/>
      <c r="K10" s="6"/>
    </row>
    <row r="11" spans="1:11" ht="25.5" customHeight="1">
      <c r="A11" s="34"/>
      <c r="B11" s="35"/>
      <c r="C11" s="35"/>
      <c r="D11" s="10"/>
      <c r="E11" s="10"/>
      <c r="F11" s="51"/>
      <c r="G11" s="52"/>
      <c r="H11" s="176" t="s">
        <v>638</v>
      </c>
      <c r="I11" s="6"/>
      <c r="J11" s="6"/>
      <c r="K11" s="6"/>
    </row>
    <row r="12" spans="1:11" ht="15">
      <c r="A12" s="34"/>
      <c r="B12" s="35"/>
      <c r="C12" s="35"/>
      <c r="D12" s="50"/>
      <c r="E12" s="10"/>
      <c r="F12" s="51"/>
      <c r="G12" s="52"/>
      <c r="H12" s="110" t="s">
        <v>513</v>
      </c>
      <c r="I12" s="6"/>
      <c r="J12" s="6"/>
      <c r="K12" s="6"/>
    </row>
    <row r="13" spans="1:11" ht="15">
      <c r="A13" s="34"/>
      <c r="B13" s="35"/>
      <c r="C13" s="35"/>
      <c r="D13" s="50"/>
      <c r="E13" s="10"/>
      <c r="F13" s="51"/>
      <c r="G13" s="52"/>
      <c r="H13" s="52"/>
      <c r="I13" s="6"/>
      <c r="J13" s="6"/>
      <c r="K13" s="6"/>
    </row>
    <row r="14" spans="1:11" ht="15">
      <c r="A14" s="34"/>
      <c r="B14" s="35"/>
      <c r="C14" s="35"/>
      <c r="D14" s="50"/>
      <c r="E14" s="10"/>
      <c r="F14" s="51"/>
      <c r="G14" s="52"/>
      <c r="H14" s="52"/>
      <c r="I14" s="6"/>
      <c r="J14" s="6"/>
      <c r="K14" s="6"/>
    </row>
    <row r="15" spans="1:11" ht="15">
      <c r="A15" s="34"/>
      <c r="B15" s="35"/>
      <c r="C15" s="35"/>
      <c r="D15" s="50"/>
      <c r="E15" s="10"/>
      <c r="F15" s="51"/>
      <c r="G15" s="52"/>
      <c r="H15" s="52"/>
      <c r="I15" s="6"/>
      <c r="J15" s="6"/>
      <c r="K15" s="6"/>
    </row>
    <row r="16" spans="1:11" ht="15">
      <c r="A16" s="34"/>
      <c r="B16" s="35"/>
      <c r="C16" s="35"/>
      <c r="D16" s="50"/>
      <c r="E16" s="10"/>
      <c r="F16" s="51"/>
      <c r="G16" s="52"/>
      <c r="H16" s="52"/>
      <c r="I16" s="6"/>
      <c r="J16" s="6"/>
      <c r="K16" s="6"/>
    </row>
    <row r="17" spans="1:11" ht="15">
      <c r="A17" s="34"/>
      <c r="B17" s="35"/>
      <c r="C17" s="35"/>
      <c r="D17" s="50"/>
      <c r="E17" s="10"/>
      <c r="F17" s="51"/>
      <c r="G17" s="52"/>
      <c r="H17" s="52"/>
      <c r="I17" s="6"/>
      <c r="J17" s="6"/>
      <c r="K17" s="6"/>
    </row>
    <row r="18" spans="1:11" ht="15">
      <c r="A18" s="34"/>
      <c r="B18" s="35"/>
      <c r="C18" s="35"/>
      <c r="D18" s="50"/>
      <c r="E18" s="10"/>
      <c r="F18" s="51"/>
      <c r="G18" s="52"/>
      <c r="H18" s="52"/>
      <c r="I18" s="6"/>
      <c r="J18" s="6"/>
      <c r="K18" s="6"/>
    </row>
    <row r="19" spans="1:11" ht="15">
      <c r="A19" s="34"/>
      <c r="B19" s="35"/>
      <c r="C19" s="35"/>
      <c r="D19" s="50"/>
      <c r="E19" s="10"/>
      <c r="F19" s="51"/>
      <c r="G19" s="52"/>
      <c r="H19" s="52"/>
      <c r="I19" s="6"/>
      <c r="J19" s="6"/>
      <c r="K19" s="6"/>
    </row>
    <row r="20" spans="1:11" ht="15">
      <c r="A20" s="34"/>
      <c r="B20" s="35"/>
      <c r="C20" s="35"/>
      <c r="D20" s="50"/>
      <c r="E20" s="10"/>
      <c r="F20" s="51"/>
      <c r="G20" s="52"/>
      <c r="H20" s="52"/>
      <c r="I20" s="6"/>
      <c r="J20" s="6"/>
      <c r="K20" s="6"/>
    </row>
    <row r="21" spans="1:11" ht="15">
      <c r="A21" s="34"/>
      <c r="B21" s="35"/>
      <c r="C21" s="35"/>
      <c r="D21" s="50"/>
      <c r="E21" s="10"/>
      <c r="F21" s="51"/>
      <c r="G21" s="52"/>
      <c r="H21" s="52"/>
      <c r="I21" s="6"/>
      <c r="J21" s="6"/>
      <c r="K21" s="6"/>
    </row>
    <row r="22" spans="1:11" ht="15">
      <c r="A22" s="34"/>
      <c r="B22" s="35"/>
      <c r="C22" s="35"/>
      <c r="D22" s="50"/>
      <c r="E22" s="10"/>
      <c r="F22" s="51"/>
      <c r="G22" s="52"/>
      <c r="H22" s="52"/>
      <c r="I22" s="6"/>
      <c r="J22" s="6"/>
      <c r="K22" s="6"/>
    </row>
    <row r="23" spans="1:11" ht="15">
      <c r="A23" s="34"/>
      <c r="B23" s="35"/>
      <c r="C23" s="35"/>
      <c r="D23" s="50"/>
      <c r="E23" s="10"/>
      <c r="F23" s="51"/>
      <c r="G23" s="52"/>
      <c r="H23" s="52"/>
      <c r="I23" s="6"/>
      <c r="J23" s="6"/>
      <c r="K23" s="6"/>
    </row>
    <row r="24" spans="1:11" ht="15">
      <c r="A24" s="34"/>
      <c r="B24" s="35"/>
      <c r="C24" s="35"/>
      <c r="D24" s="50"/>
      <c r="E24" s="10"/>
      <c r="F24" s="51"/>
      <c r="G24" s="52"/>
      <c r="H24" s="52"/>
      <c r="I24" s="6"/>
      <c r="J24" s="6"/>
      <c r="K24" s="6"/>
    </row>
    <row r="25" spans="1:11" ht="15">
      <c r="A25" s="34"/>
      <c r="B25" s="35"/>
      <c r="C25" s="35"/>
      <c r="D25" s="50"/>
      <c r="E25" s="10"/>
      <c r="F25" s="51"/>
      <c r="G25" s="52"/>
      <c r="H25" s="52"/>
      <c r="I25" s="6"/>
      <c r="J25" s="6"/>
      <c r="K25" s="6"/>
    </row>
    <row r="26" spans="1:11" ht="15">
      <c r="A26" s="34"/>
      <c r="B26" s="35"/>
      <c r="C26" s="35"/>
      <c r="D26" s="50"/>
      <c r="E26" s="10"/>
      <c r="F26" s="51"/>
      <c r="G26" s="52"/>
      <c r="H26" s="52"/>
      <c r="I26" s="6"/>
      <c r="J26" s="6"/>
      <c r="K26" s="6"/>
    </row>
    <row r="27" spans="1:11" ht="15">
      <c r="A27" s="34"/>
      <c r="B27" s="35"/>
      <c r="C27" s="35"/>
      <c r="D27" s="50"/>
      <c r="E27" s="10"/>
      <c r="F27" s="51"/>
      <c r="G27" s="52"/>
      <c r="H27" s="52"/>
      <c r="I27" s="6"/>
      <c r="J27" s="6"/>
      <c r="K27" s="6"/>
    </row>
    <row r="28" spans="1:11" ht="15">
      <c r="A28" s="34"/>
      <c r="B28" s="35"/>
      <c r="C28" s="35"/>
      <c r="D28" s="50"/>
      <c r="E28" s="10"/>
      <c r="F28" s="51"/>
      <c r="G28" s="52"/>
      <c r="H28" s="52"/>
      <c r="I28" s="6"/>
      <c r="J28" s="6"/>
      <c r="K28" s="6"/>
    </row>
    <row r="29" spans="1:11" ht="15">
      <c r="A29" s="34"/>
      <c r="B29" s="35"/>
      <c r="C29" s="35"/>
      <c r="D29" s="50"/>
      <c r="E29" s="10"/>
      <c r="F29" s="51"/>
      <c r="G29" s="52"/>
      <c r="H29" s="52"/>
      <c r="I29" s="6"/>
      <c r="J29" s="6"/>
      <c r="K29" s="6"/>
    </row>
    <row r="30" spans="1:11" ht="15">
      <c r="A30" s="34"/>
      <c r="B30" s="35"/>
      <c r="C30" s="35"/>
      <c r="D30" s="50"/>
      <c r="E30" s="10"/>
      <c r="F30" s="51"/>
      <c r="G30" s="52"/>
      <c r="H30" s="52"/>
      <c r="I30" s="6"/>
      <c r="J30" s="6"/>
      <c r="K30" s="6"/>
    </row>
    <row r="31" spans="1:11" ht="15">
      <c r="A31" s="34"/>
      <c r="B31" s="35"/>
      <c r="C31" s="35"/>
      <c r="D31" s="50"/>
      <c r="E31" s="10"/>
      <c r="F31" s="51"/>
      <c r="G31" s="52"/>
      <c r="H31" s="52"/>
      <c r="I31" s="6"/>
      <c r="J31" s="6"/>
      <c r="K31" s="6"/>
    </row>
    <row r="32" spans="1:11" ht="15">
      <c r="A32" s="34"/>
      <c r="B32" s="35"/>
      <c r="C32" s="35"/>
      <c r="D32" s="50"/>
      <c r="E32" s="10"/>
      <c r="F32" s="51"/>
      <c r="G32" s="52"/>
      <c r="H32" s="52"/>
      <c r="I32" s="6"/>
      <c r="J32" s="6"/>
      <c r="K32" s="6"/>
    </row>
    <row r="33" spans="1:11" ht="15">
      <c r="A33" s="34"/>
      <c r="B33" s="35"/>
      <c r="C33" s="35"/>
      <c r="D33" s="50"/>
      <c r="E33" s="10"/>
      <c r="F33" s="51"/>
      <c r="G33" s="52"/>
      <c r="H33" s="52"/>
      <c r="I33" s="6"/>
      <c r="J33" s="6"/>
      <c r="K33" s="6"/>
    </row>
    <row r="34" spans="1:11" ht="15">
      <c r="A34" s="34"/>
      <c r="B34" s="35"/>
      <c r="C34" s="35"/>
      <c r="D34" s="50"/>
      <c r="E34" s="10"/>
      <c r="F34" s="51"/>
      <c r="G34" s="52"/>
      <c r="H34" s="52"/>
      <c r="I34" s="6"/>
      <c r="J34" s="6"/>
      <c r="K34" s="6"/>
    </row>
    <row r="35" spans="1:11" ht="15">
      <c r="A35" s="34"/>
      <c r="B35" s="35"/>
      <c r="C35" s="35"/>
      <c r="D35" s="50"/>
      <c r="E35" s="10"/>
      <c r="F35" s="51"/>
      <c r="G35" s="52"/>
      <c r="H35" s="52"/>
      <c r="I35" s="6"/>
      <c r="J35" s="6"/>
      <c r="K35" s="6"/>
    </row>
    <row r="36" spans="1:11" ht="15">
      <c r="A36" s="34"/>
      <c r="B36" s="35"/>
      <c r="C36" s="35"/>
      <c r="D36" s="50"/>
      <c r="E36" s="10"/>
      <c r="F36" s="51"/>
      <c r="G36" s="52"/>
      <c r="H36" s="52"/>
      <c r="I36" s="6"/>
      <c r="J36" s="6"/>
      <c r="K36" s="6"/>
    </row>
    <row r="37" spans="1:11" ht="15">
      <c r="A37" s="34"/>
      <c r="B37" s="35"/>
      <c r="C37" s="35"/>
      <c r="D37" s="50"/>
      <c r="E37" s="10"/>
      <c r="F37" s="51"/>
      <c r="G37" s="52"/>
      <c r="H37" s="52"/>
      <c r="I37" s="6"/>
      <c r="J37" s="6"/>
      <c r="K37" s="6"/>
    </row>
    <row r="38" spans="1:11" ht="15">
      <c r="A38" s="34"/>
      <c r="B38" s="35"/>
      <c r="C38" s="35"/>
      <c r="D38" s="50"/>
      <c r="E38" s="10"/>
      <c r="F38" s="51"/>
      <c r="G38" s="52"/>
      <c r="H38" s="52"/>
      <c r="I38" s="6"/>
      <c r="J38" s="6"/>
      <c r="K38" s="6"/>
    </row>
    <row r="39" spans="1:11" ht="15">
      <c r="A39" s="34"/>
      <c r="B39" s="35"/>
      <c r="C39" s="35"/>
      <c r="D39" s="50"/>
      <c r="E39" s="10"/>
      <c r="F39" s="51"/>
      <c r="G39" s="52"/>
      <c r="H39" s="52"/>
      <c r="I39" s="6"/>
      <c r="J39" s="6"/>
      <c r="K39" s="6"/>
    </row>
    <row r="40" spans="1:11" ht="15">
      <c r="A40" s="34"/>
      <c r="B40" s="35"/>
      <c r="C40" s="35"/>
      <c r="D40" s="50"/>
      <c r="E40" s="10"/>
      <c r="F40" s="51"/>
      <c r="G40" s="52"/>
      <c r="H40" s="52"/>
      <c r="I40" s="6"/>
      <c r="J40" s="6"/>
      <c r="K40" s="6"/>
    </row>
    <row r="41" spans="1:11" ht="15">
      <c r="A41" s="34"/>
      <c r="B41" s="35"/>
      <c r="C41" s="35"/>
      <c r="D41" s="50"/>
      <c r="E41" s="10"/>
      <c r="F41" s="51"/>
      <c r="G41" s="52"/>
      <c r="H41" s="52"/>
      <c r="I41" s="6"/>
      <c r="J41" s="6"/>
      <c r="K41" s="6"/>
    </row>
    <row r="42" spans="1:11" ht="15">
      <c r="A42" s="34"/>
      <c r="B42" s="35"/>
      <c r="C42" s="35"/>
      <c r="D42" s="50"/>
      <c r="E42" s="10"/>
      <c r="F42" s="51"/>
      <c r="G42" s="52"/>
      <c r="H42" s="52"/>
      <c r="I42" s="6"/>
      <c r="J42" s="6"/>
      <c r="K42" s="6"/>
    </row>
    <row r="43" spans="1:11" ht="15">
      <c r="A43" s="34"/>
      <c r="B43" s="35"/>
      <c r="C43" s="35"/>
      <c r="D43" s="50"/>
      <c r="E43" s="10"/>
      <c r="F43" s="51"/>
      <c r="G43" s="52"/>
      <c r="H43" s="52"/>
      <c r="I43" s="6"/>
      <c r="J43" s="6"/>
      <c r="K43" s="6"/>
    </row>
    <row r="44" spans="1:11" ht="15">
      <c r="A44" s="34"/>
      <c r="B44" s="35"/>
      <c r="C44" s="35"/>
      <c r="D44" s="50"/>
      <c r="E44" s="10"/>
      <c r="F44" s="51"/>
      <c r="G44" s="52"/>
      <c r="H44" s="52"/>
      <c r="I44" s="6"/>
      <c r="J44" s="6"/>
      <c r="K44" s="6"/>
    </row>
    <row r="45" spans="1:11" ht="15">
      <c r="A45" s="34"/>
      <c r="B45" s="35"/>
      <c r="C45" s="35"/>
      <c r="D45" s="50"/>
      <c r="E45" s="10"/>
      <c r="F45" s="51"/>
      <c r="G45" s="52"/>
      <c r="H45" s="52"/>
      <c r="I45" s="6"/>
      <c r="J45" s="6"/>
      <c r="K45" s="6"/>
    </row>
    <row r="46" spans="1:11" ht="15">
      <c r="A46" s="34"/>
      <c r="B46" s="35"/>
      <c r="C46" s="35"/>
      <c r="D46" s="50"/>
      <c r="E46" s="10"/>
      <c r="F46" s="51"/>
      <c r="G46" s="52"/>
      <c r="H46" s="52"/>
      <c r="I46" s="6"/>
      <c r="J46" s="6"/>
      <c r="K46" s="6"/>
    </row>
    <row r="47" spans="1:11" ht="15">
      <c r="A47" s="34"/>
      <c r="B47" s="35"/>
      <c r="C47" s="35"/>
      <c r="D47" s="50"/>
      <c r="E47" s="10"/>
      <c r="F47" s="51"/>
      <c r="G47" s="52"/>
      <c r="H47" s="52"/>
      <c r="I47" s="6"/>
      <c r="J47" s="6"/>
      <c r="K47" s="6"/>
    </row>
    <row r="48" spans="1:11" ht="15">
      <c r="A48" s="34"/>
      <c r="B48" s="35"/>
      <c r="C48" s="35"/>
      <c r="D48" s="50"/>
      <c r="E48" s="10"/>
      <c r="F48" s="51"/>
      <c r="G48" s="52"/>
      <c r="H48" s="52"/>
      <c r="I48" s="6"/>
      <c r="J48" s="6"/>
      <c r="K48" s="6"/>
    </row>
    <row r="49" spans="1:11" ht="15">
      <c r="A49" s="34"/>
      <c r="B49" s="35"/>
      <c r="C49" s="35"/>
      <c r="D49" s="50"/>
      <c r="E49" s="10"/>
      <c r="F49" s="51"/>
      <c r="G49" s="52"/>
      <c r="H49" s="52"/>
      <c r="I49" s="6"/>
      <c r="J49" s="6"/>
      <c r="K49" s="6"/>
    </row>
    <row r="50" spans="1:11" ht="15">
      <c r="A50" s="34"/>
      <c r="B50" s="35"/>
      <c r="C50" s="35"/>
      <c r="D50" s="50"/>
      <c r="E50" s="10"/>
      <c r="F50" s="51"/>
      <c r="G50" s="52"/>
      <c r="H50" s="52"/>
      <c r="I50" s="6"/>
      <c r="J50" s="6"/>
      <c r="K50" s="6"/>
    </row>
    <row r="51" spans="1:11" ht="15">
      <c r="A51" s="34"/>
      <c r="B51" s="35"/>
      <c r="C51" s="35"/>
      <c r="D51" s="50"/>
      <c r="E51" s="10"/>
      <c r="F51" s="51"/>
      <c r="G51" s="52"/>
      <c r="H51" s="52"/>
      <c r="I51" s="6"/>
      <c r="J51" s="6"/>
      <c r="K51" s="6"/>
    </row>
    <row r="52" spans="1:11" ht="15">
      <c r="A52" s="34"/>
      <c r="B52" s="35"/>
      <c r="C52" s="35"/>
      <c r="D52" s="50"/>
      <c r="E52" s="10"/>
      <c r="F52" s="51"/>
      <c r="G52" s="52"/>
      <c r="H52" s="52"/>
      <c r="I52" s="6"/>
      <c r="J52" s="6"/>
      <c r="K52" s="6"/>
    </row>
    <row r="53" spans="1:11" ht="15">
      <c r="A53" s="34"/>
      <c r="B53" s="35"/>
      <c r="C53" s="35"/>
      <c r="D53" s="50"/>
      <c r="E53" s="10"/>
      <c r="F53" s="51"/>
      <c r="G53" s="52"/>
      <c r="H53" s="52"/>
      <c r="I53" s="6"/>
      <c r="J53" s="6"/>
      <c r="K53" s="6"/>
    </row>
    <row r="54" spans="1:11" ht="15">
      <c r="A54" s="34"/>
      <c r="B54" s="35"/>
      <c r="C54" s="35"/>
      <c r="D54" s="50"/>
      <c r="E54" s="10"/>
      <c r="F54" s="51"/>
      <c r="G54" s="52"/>
      <c r="H54" s="52"/>
      <c r="I54" s="6"/>
      <c r="J54" s="6"/>
      <c r="K54" s="6"/>
    </row>
    <row r="55" spans="1:11" ht="15">
      <c r="A55" s="34"/>
      <c r="B55" s="35"/>
      <c r="C55" s="35"/>
      <c r="D55" s="50"/>
      <c r="E55" s="10"/>
      <c r="F55" s="51"/>
      <c r="G55" s="52"/>
      <c r="H55" s="52"/>
      <c r="I55" s="6"/>
      <c r="J55" s="6"/>
      <c r="K55" s="6"/>
    </row>
    <row r="56" spans="1:11" ht="15">
      <c r="A56" s="34"/>
      <c r="B56" s="35"/>
      <c r="C56" s="35"/>
      <c r="D56" s="50"/>
      <c r="E56" s="10"/>
      <c r="F56" s="51"/>
      <c r="G56" s="52"/>
      <c r="H56" s="52"/>
      <c r="I56" s="6"/>
      <c r="J56" s="6"/>
      <c r="K56" s="6"/>
    </row>
    <row r="57" spans="1:11" ht="15">
      <c r="A57" s="34"/>
      <c r="B57" s="35"/>
      <c r="C57" s="35"/>
      <c r="D57" s="50"/>
      <c r="E57" s="10"/>
      <c r="F57" s="51"/>
      <c r="G57" s="52"/>
      <c r="H57" s="52"/>
      <c r="I57" s="6"/>
      <c r="J57" s="6"/>
      <c r="K57" s="6"/>
    </row>
    <row r="58" spans="1:11" ht="15">
      <c r="A58" s="34"/>
      <c r="B58" s="35"/>
      <c r="C58" s="35"/>
      <c r="D58" s="50"/>
      <c r="E58" s="10"/>
      <c r="F58" s="51"/>
      <c r="G58" s="52"/>
      <c r="H58" s="52"/>
      <c r="I58" s="6"/>
      <c r="J58" s="6"/>
      <c r="K58" s="6"/>
    </row>
    <row r="59" spans="1:11" ht="15">
      <c r="A59" s="34"/>
      <c r="B59" s="35"/>
      <c r="C59" s="35"/>
      <c r="D59" s="50"/>
      <c r="E59" s="10"/>
      <c r="F59" s="51"/>
      <c r="G59" s="52"/>
      <c r="H59" s="52"/>
      <c r="I59" s="6"/>
      <c r="J59" s="6"/>
      <c r="K59" s="6"/>
    </row>
    <row r="60" spans="1:11" ht="15">
      <c r="A60" s="34"/>
      <c r="B60" s="35"/>
      <c r="C60" s="35"/>
      <c r="D60" s="50"/>
      <c r="E60" s="10"/>
      <c r="F60" s="51"/>
      <c r="G60" s="52"/>
      <c r="H60" s="52"/>
      <c r="I60" s="6"/>
      <c r="J60" s="6"/>
      <c r="K60" s="6"/>
    </row>
    <row r="61" spans="1:11" ht="15">
      <c r="A61" s="34"/>
      <c r="B61" s="35"/>
      <c r="C61" s="35"/>
      <c r="D61" s="50"/>
      <c r="E61" s="10"/>
      <c r="F61" s="51"/>
      <c r="G61" s="52"/>
      <c r="H61" s="52"/>
      <c r="I61" s="6"/>
      <c r="J61" s="6"/>
      <c r="K61" s="6"/>
    </row>
    <row r="62" spans="1:11" ht="15">
      <c r="A62" s="34"/>
      <c r="B62" s="35"/>
      <c r="C62" s="35"/>
      <c r="D62" s="50"/>
      <c r="E62" s="10"/>
      <c r="F62" s="51"/>
      <c r="G62" s="52"/>
      <c r="H62" s="52"/>
      <c r="I62" s="6"/>
      <c r="J62" s="6"/>
      <c r="K62" s="6"/>
    </row>
    <row r="63" spans="1:11" ht="15">
      <c r="A63" s="34"/>
      <c r="B63" s="35"/>
      <c r="C63" s="35"/>
      <c r="D63" s="50"/>
      <c r="E63" s="10"/>
      <c r="F63" s="51"/>
      <c r="G63" s="52"/>
      <c r="H63" s="52"/>
      <c r="I63" s="6"/>
      <c r="J63" s="6"/>
      <c r="K63" s="6"/>
    </row>
    <row r="64" spans="1:11" ht="15">
      <c r="A64" s="34"/>
      <c r="B64" s="35"/>
      <c r="C64" s="35"/>
      <c r="D64" s="50"/>
      <c r="E64" s="10"/>
      <c r="F64" s="51"/>
      <c r="G64" s="52"/>
      <c r="H64" s="52"/>
      <c r="I64" s="6"/>
      <c r="J64" s="6"/>
      <c r="K64" s="6"/>
    </row>
    <row r="65" spans="1:11" ht="15">
      <c r="A65" s="34"/>
      <c r="B65" s="35"/>
      <c r="C65" s="35"/>
      <c r="D65" s="50"/>
      <c r="E65" s="10"/>
      <c r="F65" s="51"/>
      <c r="G65" s="52"/>
      <c r="H65" s="52"/>
      <c r="I65" s="6"/>
      <c r="J65" s="6"/>
      <c r="K65" s="6"/>
    </row>
    <row r="66" spans="1:11" ht="15">
      <c r="A66" s="34"/>
      <c r="B66" s="35"/>
      <c r="C66" s="35"/>
      <c r="D66" s="50"/>
      <c r="E66" s="10"/>
      <c r="F66" s="51"/>
      <c r="G66" s="52"/>
      <c r="H66" s="52"/>
      <c r="I66" s="6"/>
      <c r="J66" s="6"/>
      <c r="K66" s="6"/>
    </row>
    <row r="67" spans="1:11" ht="15">
      <c r="A67" s="34"/>
      <c r="B67" s="35"/>
      <c r="C67" s="35"/>
      <c r="D67" s="50"/>
      <c r="E67" s="10"/>
      <c r="F67" s="51"/>
      <c r="G67" s="52"/>
      <c r="H67" s="52"/>
      <c r="I67" s="6"/>
      <c r="J67" s="6"/>
      <c r="K67" s="6"/>
    </row>
    <row r="68" spans="1:11" ht="15">
      <c r="A68" s="34"/>
      <c r="B68" s="35"/>
      <c r="C68" s="35"/>
      <c r="D68" s="50"/>
      <c r="E68" s="10"/>
      <c r="F68" s="51"/>
      <c r="G68" s="52"/>
      <c r="H68" s="52"/>
      <c r="I68" s="6"/>
      <c r="J68" s="6"/>
      <c r="K68" s="6"/>
    </row>
    <row r="69" spans="1:11" ht="15">
      <c r="A69" s="34"/>
      <c r="B69" s="35"/>
      <c r="C69" s="35"/>
      <c r="D69" s="50"/>
      <c r="E69" s="10"/>
      <c r="F69" s="51"/>
      <c r="G69" s="52"/>
      <c r="H69" s="52"/>
      <c r="I69" s="6"/>
      <c r="J69" s="6"/>
      <c r="K69" s="6"/>
    </row>
    <row r="70" spans="1:11" ht="15">
      <c r="A70" s="34"/>
      <c r="B70" s="35"/>
      <c r="C70" s="35"/>
      <c r="D70" s="50"/>
      <c r="E70" s="10"/>
      <c r="F70" s="51"/>
      <c r="G70" s="52"/>
      <c r="H70" s="52"/>
      <c r="I70" s="6"/>
      <c r="J70" s="6"/>
      <c r="K70" s="6"/>
    </row>
    <row r="71" spans="1:11" ht="15">
      <c r="A71" s="34"/>
      <c r="B71" s="35"/>
      <c r="C71" s="35"/>
      <c r="D71" s="50"/>
      <c r="E71" s="10"/>
      <c r="F71" s="51"/>
      <c r="G71" s="52"/>
      <c r="H71" s="52"/>
      <c r="I71" s="6"/>
      <c r="J71" s="6"/>
      <c r="K71" s="6"/>
    </row>
    <row r="72" spans="1:11" ht="15">
      <c r="A72" s="34"/>
      <c r="B72" s="35"/>
      <c r="C72" s="35"/>
      <c r="D72" s="50"/>
      <c r="E72" s="10"/>
      <c r="F72" s="51"/>
      <c r="G72" s="52"/>
      <c r="H72" s="52"/>
      <c r="I72" s="6"/>
      <c r="J72" s="6"/>
      <c r="K72" s="6"/>
    </row>
    <row r="73" spans="1:11" ht="15">
      <c r="A73" s="34"/>
      <c r="B73" s="35"/>
      <c r="C73" s="35"/>
      <c r="D73" s="50"/>
      <c r="E73" s="10"/>
      <c r="F73" s="51"/>
      <c r="G73" s="52"/>
      <c r="H73" s="52"/>
      <c r="I73" s="6"/>
      <c r="J73" s="6"/>
      <c r="K73" s="6"/>
    </row>
    <row r="74" spans="1:11" ht="15">
      <c r="A74" s="34"/>
      <c r="B74" s="35"/>
      <c r="C74" s="35"/>
      <c r="D74" s="50"/>
      <c r="E74" s="10"/>
      <c r="F74" s="51"/>
      <c r="G74" s="52"/>
      <c r="H74" s="52"/>
      <c r="I74" s="6"/>
      <c r="J74" s="6"/>
      <c r="K74" s="6"/>
    </row>
    <row r="75" spans="1:11" ht="15">
      <c r="A75" s="34"/>
      <c r="B75" s="35"/>
      <c r="C75" s="35"/>
      <c r="D75" s="50"/>
      <c r="E75" s="10"/>
      <c r="F75" s="51"/>
      <c r="G75" s="52"/>
      <c r="H75" s="52"/>
      <c r="I75" s="6"/>
      <c r="J75" s="6"/>
      <c r="K75" s="6"/>
    </row>
    <row r="76" spans="1:11" ht="15">
      <c r="A76" s="34"/>
      <c r="B76" s="35"/>
      <c r="C76" s="35"/>
      <c r="D76" s="50"/>
      <c r="E76" s="10"/>
      <c r="F76" s="51"/>
      <c r="G76" s="52"/>
      <c r="H76" s="52"/>
      <c r="I76" s="6"/>
      <c r="J76" s="6"/>
      <c r="K76" s="6"/>
    </row>
    <row r="77" spans="1:11" ht="15">
      <c r="A77" s="34"/>
      <c r="B77" s="35"/>
      <c r="C77" s="35"/>
      <c r="D77" s="50"/>
      <c r="E77" s="10"/>
      <c r="F77" s="51"/>
      <c r="G77" s="52"/>
      <c r="H77" s="52"/>
      <c r="I77" s="6"/>
      <c r="J77" s="6"/>
      <c r="K77" s="6"/>
    </row>
    <row r="78" spans="1:11" ht="15">
      <c r="A78" s="34"/>
      <c r="B78" s="35"/>
      <c r="C78" s="35"/>
      <c r="D78" s="50"/>
      <c r="E78" s="10"/>
      <c r="F78" s="51"/>
      <c r="G78" s="52"/>
      <c r="H78" s="52"/>
      <c r="I78" s="6"/>
      <c r="J78" s="6"/>
      <c r="K78" s="6"/>
    </row>
    <row r="79" spans="1:11" ht="15">
      <c r="A79" s="34"/>
      <c r="B79" s="35"/>
      <c r="C79" s="35"/>
      <c r="D79" s="50"/>
      <c r="E79" s="10"/>
      <c r="F79" s="51"/>
      <c r="G79" s="52"/>
      <c r="H79" s="52"/>
      <c r="I79" s="6"/>
      <c r="J79" s="6"/>
      <c r="K79" s="6"/>
    </row>
    <row r="80" spans="1:11" ht="15">
      <c r="A80" s="34"/>
      <c r="B80" s="35"/>
      <c r="C80" s="35"/>
      <c r="D80" s="50"/>
      <c r="E80" s="10"/>
      <c r="F80" s="51"/>
      <c r="G80" s="52"/>
      <c r="H80" s="52"/>
      <c r="I80" s="6"/>
      <c r="J80" s="6"/>
      <c r="K80" s="6"/>
    </row>
    <row r="81" spans="1:11" ht="15">
      <c r="A81" s="34"/>
      <c r="B81" s="35"/>
      <c r="C81" s="35"/>
      <c r="D81" s="50"/>
      <c r="E81" s="10"/>
      <c r="F81" s="51"/>
      <c r="G81" s="52"/>
      <c r="H81" s="52"/>
      <c r="I81" s="6"/>
      <c r="J81" s="6"/>
      <c r="K81" s="6"/>
    </row>
    <row r="82" spans="1:11" ht="15">
      <c r="A82" s="34"/>
      <c r="B82" s="35"/>
      <c r="C82" s="35"/>
      <c r="D82" s="50"/>
      <c r="E82" s="10"/>
      <c r="F82" s="51"/>
      <c r="G82" s="52"/>
      <c r="H82" s="52"/>
      <c r="I82" s="6"/>
      <c r="J82" s="6"/>
      <c r="K82" s="6"/>
    </row>
    <row r="83" spans="1:11" ht="15">
      <c r="A83" s="34"/>
      <c r="B83" s="35"/>
      <c r="C83" s="35"/>
      <c r="D83" s="50"/>
      <c r="E83" s="10"/>
      <c r="F83" s="51"/>
      <c r="G83" s="52"/>
      <c r="H83" s="52"/>
      <c r="I83" s="6"/>
      <c r="J83" s="6"/>
      <c r="K83" s="6"/>
    </row>
    <row r="84" spans="1:11" ht="15">
      <c r="A84" s="34"/>
      <c r="B84" s="35"/>
      <c r="C84" s="35"/>
      <c r="D84" s="50"/>
      <c r="E84" s="10"/>
      <c r="F84" s="51"/>
      <c r="G84" s="52"/>
      <c r="H84" s="52"/>
      <c r="I84" s="6"/>
      <c r="J84" s="6"/>
      <c r="K84" s="6"/>
    </row>
    <row r="85" spans="1:11" ht="15">
      <c r="A85" s="34"/>
      <c r="B85" s="35"/>
      <c r="C85" s="35"/>
      <c r="D85" s="50"/>
      <c r="E85" s="10"/>
      <c r="F85" s="51"/>
      <c r="G85" s="52"/>
      <c r="H85" s="52"/>
      <c r="I85" s="6"/>
      <c r="J85" s="6"/>
      <c r="K85" s="6"/>
    </row>
    <row r="86" spans="1:11" ht="15">
      <c r="A86" s="34"/>
      <c r="B86" s="35"/>
      <c r="C86" s="35"/>
      <c r="D86" s="50"/>
      <c r="E86" s="10"/>
      <c r="F86" s="51"/>
      <c r="G86" s="52"/>
      <c r="H86" s="52"/>
      <c r="I86" s="6"/>
      <c r="J86" s="6"/>
      <c r="K86" s="6"/>
    </row>
    <row r="87" spans="1:11" ht="15">
      <c r="A87" s="34"/>
      <c r="B87" s="35"/>
      <c r="C87" s="35"/>
      <c r="D87" s="50"/>
      <c r="E87" s="10"/>
      <c r="F87" s="51"/>
      <c r="G87" s="52"/>
      <c r="H87" s="52"/>
      <c r="I87" s="6"/>
      <c r="J87" s="6"/>
      <c r="K87" s="6"/>
    </row>
    <row r="88" spans="1:11" ht="15">
      <c r="A88" s="34"/>
      <c r="B88" s="35"/>
      <c r="C88" s="35"/>
      <c r="D88" s="50"/>
      <c r="E88" s="10"/>
      <c r="F88" s="51"/>
      <c r="G88" s="52"/>
      <c r="H88" s="52"/>
      <c r="I88" s="6"/>
      <c r="J88" s="6"/>
      <c r="K88" s="6"/>
    </row>
    <row r="89" spans="1:11" ht="15">
      <c r="A89" s="34"/>
      <c r="B89" s="35"/>
      <c r="C89" s="35"/>
      <c r="D89" s="50"/>
      <c r="E89" s="10"/>
      <c r="F89" s="51"/>
      <c r="G89" s="52"/>
      <c r="H89" s="52"/>
      <c r="I89" s="6"/>
      <c r="J89" s="6"/>
      <c r="K89" s="6"/>
    </row>
    <row r="90" spans="1:11" ht="15">
      <c r="A90" s="34"/>
      <c r="B90" s="35"/>
      <c r="C90" s="35"/>
      <c r="D90" s="50"/>
      <c r="E90" s="10"/>
      <c r="F90" s="51"/>
      <c r="G90" s="52"/>
      <c r="H90" s="52"/>
      <c r="I90" s="6"/>
      <c r="J90" s="6"/>
      <c r="K90" s="6"/>
    </row>
    <row r="91" spans="1:11" ht="15">
      <c r="A91" s="34"/>
      <c r="B91" s="35"/>
      <c r="C91" s="35"/>
      <c r="D91" s="50"/>
      <c r="E91" s="10"/>
      <c r="F91" s="51"/>
      <c r="G91" s="52"/>
      <c r="H91" s="52"/>
      <c r="I91" s="6"/>
      <c r="J91" s="6"/>
      <c r="K91" s="6"/>
    </row>
    <row r="92" spans="1:11" ht="15">
      <c r="A92" s="34"/>
      <c r="B92" s="35"/>
      <c r="C92" s="35"/>
      <c r="D92" s="50"/>
      <c r="E92" s="10"/>
      <c r="F92" s="51"/>
      <c r="G92" s="52"/>
      <c r="H92" s="52"/>
      <c r="I92" s="6"/>
      <c r="J92" s="6"/>
      <c r="K92" s="6"/>
    </row>
    <row r="93" spans="1:11" ht="15">
      <c r="A93" s="34"/>
      <c r="B93" s="35"/>
      <c r="C93" s="35"/>
      <c r="D93" s="50"/>
      <c r="E93" s="10"/>
      <c r="F93" s="51"/>
      <c r="G93" s="52"/>
      <c r="H93" s="52"/>
      <c r="I93" s="6"/>
      <c r="J93" s="6"/>
      <c r="K93" s="6"/>
    </row>
    <row r="94" spans="1:11" ht="15">
      <c r="A94" s="34"/>
      <c r="B94" s="35"/>
      <c r="C94" s="35"/>
      <c r="D94" s="50"/>
      <c r="E94" s="10"/>
      <c r="F94" s="51"/>
      <c r="G94" s="52"/>
      <c r="H94" s="52"/>
      <c r="I94" s="6"/>
      <c r="J94" s="6"/>
      <c r="K94" s="6"/>
    </row>
    <row r="95" spans="1:11" ht="15">
      <c r="A95" s="34"/>
      <c r="B95" s="35"/>
      <c r="C95" s="35"/>
      <c r="D95" s="50"/>
      <c r="E95" s="10"/>
      <c r="F95" s="51"/>
      <c r="G95" s="52"/>
      <c r="H95" s="52"/>
      <c r="I95" s="6"/>
      <c r="J95" s="6"/>
      <c r="K95" s="6"/>
    </row>
    <row r="96" spans="1:11" ht="15">
      <c r="A96" s="34"/>
      <c r="B96" s="35"/>
      <c r="C96" s="35"/>
      <c r="D96" s="50"/>
      <c r="E96" s="10"/>
      <c r="F96" s="51"/>
      <c r="G96" s="52"/>
      <c r="H96" s="52"/>
      <c r="I96" s="6"/>
      <c r="J96" s="6"/>
      <c r="K96" s="6"/>
    </row>
    <row r="97" spans="1:11" ht="15">
      <c r="A97" s="34"/>
      <c r="B97" s="35"/>
      <c r="C97" s="35"/>
      <c r="D97" s="50"/>
      <c r="E97" s="10"/>
      <c r="F97" s="51"/>
      <c r="G97" s="52"/>
      <c r="H97" s="52"/>
      <c r="I97" s="6"/>
      <c r="J97" s="6"/>
      <c r="K97" s="6"/>
    </row>
    <row r="98" spans="1:11" ht="15">
      <c r="A98" s="34"/>
      <c r="B98" s="35"/>
      <c r="C98" s="35"/>
      <c r="D98" s="50"/>
      <c r="E98" s="10"/>
      <c r="F98" s="51"/>
      <c r="G98" s="52"/>
      <c r="H98" s="52"/>
      <c r="I98" s="6"/>
      <c r="J98" s="6"/>
      <c r="K98" s="6"/>
    </row>
    <row r="99" spans="1:11" ht="15">
      <c r="A99" s="34"/>
      <c r="B99" s="35"/>
      <c r="C99" s="35"/>
      <c r="D99" s="50"/>
      <c r="E99" s="10"/>
      <c r="F99" s="51"/>
      <c r="G99" s="52"/>
      <c r="H99" s="52"/>
      <c r="I99" s="6"/>
      <c r="J99" s="6"/>
      <c r="K99" s="6"/>
    </row>
    <row r="100" spans="1:11" ht="15">
      <c r="A100" s="34"/>
      <c r="B100" s="35"/>
      <c r="C100" s="35"/>
      <c r="D100" s="50"/>
      <c r="E100" s="10"/>
      <c r="F100" s="51"/>
      <c r="G100" s="52"/>
      <c r="H100" s="52"/>
      <c r="I100" s="6"/>
      <c r="J100" s="6"/>
      <c r="K100" s="6"/>
    </row>
    <row r="101" spans="1:11" ht="15">
      <c r="A101" s="34"/>
      <c r="B101" s="35"/>
      <c r="C101" s="35"/>
      <c r="D101" s="50"/>
      <c r="E101" s="10"/>
      <c r="F101" s="51"/>
      <c r="G101" s="52"/>
      <c r="H101" s="52"/>
      <c r="I101" s="6"/>
      <c r="J101" s="6"/>
      <c r="K101" s="6"/>
    </row>
    <row r="102" spans="1:11" ht="15">
      <c r="A102" s="34"/>
      <c r="B102" s="35"/>
      <c r="C102" s="35"/>
      <c r="D102" s="50"/>
      <c r="E102" s="10"/>
      <c r="F102" s="51"/>
      <c r="G102" s="52"/>
      <c r="H102" s="52"/>
      <c r="I102" s="6"/>
      <c r="J102" s="6"/>
      <c r="K102" s="6"/>
    </row>
    <row r="103" spans="1:11" ht="15">
      <c r="A103" s="34"/>
      <c r="B103" s="35"/>
      <c r="C103" s="35"/>
      <c r="D103" s="50"/>
      <c r="E103" s="10"/>
      <c r="F103" s="51"/>
      <c r="G103" s="52"/>
      <c r="H103" s="52"/>
      <c r="I103" s="6"/>
      <c r="J103" s="6"/>
      <c r="K103" s="6"/>
    </row>
    <row r="104" spans="1:11" ht="15">
      <c r="A104" s="34"/>
      <c r="B104" s="35"/>
      <c r="C104" s="35"/>
      <c r="D104" s="50"/>
      <c r="E104" s="10"/>
      <c r="F104" s="51"/>
      <c r="G104" s="52"/>
      <c r="H104" s="52"/>
      <c r="I104" s="6"/>
      <c r="J104" s="6"/>
      <c r="K104" s="6"/>
    </row>
    <row r="105" spans="1:11" ht="15">
      <c r="A105" s="34"/>
      <c r="B105" s="35"/>
      <c r="C105" s="35"/>
      <c r="D105" s="50"/>
      <c r="E105" s="10"/>
      <c r="F105" s="51"/>
      <c r="G105" s="52"/>
      <c r="H105" s="52"/>
      <c r="I105" s="6"/>
      <c r="J105" s="6"/>
      <c r="K105" s="6"/>
    </row>
    <row r="106" spans="1:11" ht="15">
      <c r="A106" s="34"/>
      <c r="B106" s="35"/>
      <c r="C106" s="35"/>
      <c r="D106" s="50"/>
      <c r="E106" s="10"/>
      <c r="F106" s="51"/>
      <c r="G106" s="52"/>
      <c r="H106" s="52"/>
      <c r="I106" s="6"/>
      <c r="J106" s="6"/>
      <c r="K106" s="6"/>
    </row>
    <row r="107" spans="1:11" ht="15">
      <c r="A107" s="34"/>
      <c r="B107" s="35"/>
      <c r="C107" s="35"/>
      <c r="D107" s="50"/>
      <c r="E107" s="10"/>
      <c r="F107" s="51"/>
      <c r="G107" s="52"/>
      <c r="H107" s="52"/>
      <c r="I107" s="6"/>
      <c r="J107" s="6"/>
      <c r="K107" s="6"/>
    </row>
    <row r="108" spans="1:11" ht="15">
      <c r="A108" s="34"/>
      <c r="B108" s="35"/>
      <c r="C108" s="35"/>
      <c r="D108" s="50"/>
      <c r="E108" s="10"/>
      <c r="F108" s="51"/>
      <c r="G108" s="52"/>
      <c r="H108" s="52"/>
      <c r="I108" s="6"/>
      <c r="J108" s="6"/>
      <c r="K108" s="6"/>
    </row>
    <row r="109" spans="1:11" ht="15">
      <c r="A109" s="34"/>
      <c r="B109" s="35"/>
      <c r="C109" s="35"/>
      <c r="D109" s="50"/>
      <c r="E109" s="10"/>
      <c r="F109" s="51"/>
      <c r="G109" s="52"/>
      <c r="H109" s="52"/>
      <c r="I109" s="6"/>
      <c r="J109" s="6"/>
      <c r="K109" s="6"/>
    </row>
    <row r="110" spans="1:11" ht="15">
      <c r="A110" s="34"/>
      <c r="B110" s="35"/>
      <c r="C110" s="35"/>
      <c r="D110" s="50"/>
      <c r="E110" s="10"/>
      <c r="F110" s="51"/>
      <c r="G110" s="52"/>
      <c r="H110" s="52"/>
      <c r="I110" s="6"/>
      <c r="J110" s="6"/>
      <c r="K110" s="6"/>
    </row>
    <row r="111" spans="1:11" ht="15">
      <c r="A111" s="34"/>
      <c r="B111" s="53"/>
      <c r="C111" s="53"/>
      <c r="D111" s="10"/>
      <c r="E111" s="10"/>
      <c r="F111" s="51"/>
      <c r="G111" s="52"/>
      <c r="H111" s="52"/>
      <c r="I111" s="6"/>
      <c r="J111" s="6"/>
      <c r="K111" s="6"/>
    </row>
    <row r="112" spans="1:11" ht="15">
      <c r="A112" s="34"/>
      <c r="B112" s="53"/>
      <c r="C112" s="53"/>
      <c r="D112" s="10"/>
      <c r="E112" s="10"/>
      <c r="F112" s="51"/>
      <c r="G112" s="52"/>
      <c r="H112" s="52"/>
      <c r="I112" s="6"/>
      <c r="J112" s="6"/>
      <c r="K112" s="6"/>
    </row>
    <row r="113" spans="1:11" ht="51.75" customHeight="1">
      <c r="A113" s="34"/>
      <c r="B113" s="35"/>
      <c r="C113" s="35"/>
      <c r="D113" s="50"/>
      <c r="E113" s="10"/>
      <c r="F113" s="51"/>
      <c r="G113" s="52"/>
      <c r="H113" s="52"/>
      <c r="I113" s="6"/>
      <c r="J113" s="6"/>
      <c r="K113" s="6"/>
    </row>
    <row r="114" spans="1:11" ht="15">
      <c r="A114" s="34"/>
      <c r="B114" s="35"/>
      <c r="C114" s="35"/>
      <c r="D114" s="50"/>
      <c r="E114" s="10"/>
      <c r="F114" s="51"/>
      <c r="G114" s="52"/>
      <c r="H114" s="52"/>
      <c r="I114" s="6"/>
      <c r="J114" s="6"/>
      <c r="K114" s="6"/>
    </row>
    <row r="115" spans="1:11" ht="15">
      <c r="A115" s="34"/>
      <c r="B115" s="35"/>
      <c r="C115" s="35"/>
      <c r="D115" s="50"/>
      <c r="E115" s="10"/>
      <c r="F115" s="51"/>
      <c r="G115" s="52"/>
      <c r="H115" s="52"/>
      <c r="I115" s="6"/>
      <c r="J115" s="6"/>
      <c r="K115" s="6"/>
    </row>
    <row r="116" spans="1:11" ht="15">
      <c r="A116" s="34"/>
      <c r="B116" s="35"/>
      <c r="C116" s="35"/>
      <c r="D116" s="50"/>
      <c r="E116" s="10"/>
      <c r="F116" s="51"/>
      <c r="G116" s="52"/>
      <c r="H116" s="52"/>
      <c r="I116" s="6"/>
      <c r="J116" s="6"/>
      <c r="K116" s="6"/>
    </row>
    <row r="117" spans="1:11" ht="15">
      <c r="A117" s="34"/>
      <c r="B117" s="35"/>
      <c r="C117" s="35"/>
      <c r="D117" s="50"/>
      <c r="E117" s="10"/>
      <c r="F117" s="51"/>
      <c r="G117" s="52"/>
      <c r="H117" s="52"/>
      <c r="I117" s="6"/>
      <c r="J117" s="6"/>
      <c r="K117" s="6"/>
    </row>
    <row r="118" spans="1:11" ht="15">
      <c r="A118" s="34"/>
      <c r="B118" s="35"/>
      <c r="C118" s="35"/>
      <c r="D118" s="50"/>
      <c r="E118" s="10"/>
      <c r="F118" s="51"/>
      <c r="G118" s="52"/>
      <c r="H118" s="52"/>
      <c r="I118" s="6"/>
      <c r="J118" s="6"/>
      <c r="K118" s="6"/>
    </row>
    <row r="119" spans="1:11" ht="15">
      <c r="A119" s="34"/>
      <c r="B119" s="35"/>
      <c r="C119" s="35"/>
      <c r="D119" s="50"/>
      <c r="E119" s="10"/>
      <c r="F119" s="51"/>
      <c r="G119" s="52"/>
      <c r="H119" s="52"/>
      <c r="I119" s="6"/>
      <c r="J119" s="6"/>
      <c r="K119" s="6"/>
    </row>
    <row r="120" spans="1:11" ht="15">
      <c r="A120" s="34"/>
      <c r="B120" s="35"/>
      <c r="C120" s="35"/>
      <c r="D120" s="50"/>
      <c r="E120" s="10"/>
      <c r="F120" s="51"/>
      <c r="G120" s="52"/>
      <c r="H120" s="52"/>
      <c r="I120" s="6"/>
      <c r="J120" s="6"/>
      <c r="K120" s="6"/>
    </row>
    <row r="121" spans="1:11" ht="15">
      <c r="A121" s="34"/>
      <c r="B121" s="35"/>
      <c r="C121" s="35"/>
      <c r="D121" s="50"/>
      <c r="E121" s="10"/>
      <c r="F121" s="51"/>
      <c r="G121" s="52"/>
      <c r="H121" s="52"/>
      <c r="I121" s="6"/>
      <c r="J121" s="6"/>
      <c r="K121" s="6"/>
    </row>
    <row r="122" spans="1:11" ht="15">
      <c r="A122" s="34"/>
      <c r="B122" s="35"/>
      <c r="C122" s="35"/>
      <c r="D122" s="50"/>
      <c r="E122" s="10"/>
      <c r="F122" s="51"/>
      <c r="G122" s="52"/>
      <c r="H122" s="52"/>
      <c r="I122" s="6"/>
      <c r="J122" s="6"/>
      <c r="K122" s="6"/>
    </row>
    <row r="123" spans="1:11" ht="15">
      <c r="A123" s="34"/>
      <c r="B123" s="35"/>
      <c r="C123" s="35"/>
      <c r="D123" s="50"/>
      <c r="E123" s="10"/>
      <c r="F123" s="51"/>
      <c r="G123" s="52"/>
      <c r="H123" s="52"/>
      <c r="I123" s="6"/>
      <c r="J123" s="6"/>
      <c r="K123" s="6"/>
    </row>
    <row r="124" spans="1:11" ht="15">
      <c r="A124" s="34"/>
      <c r="B124" s="35"/>
      <c r="C124" s="35"/>
      <c r="D124" s="50"/>
      <c r="E124" s="10"/>
      <c r="F124" s="51"/>
      <c r="G124" s="52"/>
      <c r="H124" s="52"/>
      <c r="I124" s="6"/>
      <c r="J124" s="6"/>
      <c r="K124" s="6"/>
    </row>
    <row r="125" spans="1:11" ht="15">
      <c r="A125" s="34"/>
      <c r="B125" s="35"/>
      <c r="C125" s="35"/>
      <c r="D125" s="50"/>
      <c r="E125" s="10"/>
      <c r="F125" s="51"/>
      <c r="G125" s="52"/>
      <c r="H125" s="52"/>
      <c r="I125" s="6"/>
      <c r="J125" s="6"/>
      <c r="K125" s="6"/>
    </row>
    <row r="126" spans="1:11" ht="15">
      <c r="A126" s="34"/>
      <c r="B126" s="35"/>
      <c r="C126" s="35"/>
      <c r="D126" s="50"/>
      <c r="E126" s="10"/>
      <c r="F126" s="51"/>
      <c r="G126" s="52"/>
      <c r="H126" s="52"/>
      <c r="I126" s="6"/>
      <c r="J126" s="6"/>
      <c r="K126" s="6"/>
    </row>
    <row r="127" spans="1:11" ht="15">
      <c r="A127" s="34"/>
      <c r="B127" s="35"/>
      <c r="C127" s="35"/>
      <c r="D127" s="50"/>
      <c r="E127" s="10"/>
      <c r="F127" s="51"/>
      <c r="G127" s="52"/>
      <c r="H127" s="52"/>
      <c r="I127" s="6"/>
      <c r="J127" s="6"/>
      <c r="K127" s="6"/>
    </row>
    <row r="128" spans="1:11" ht="15">
      <c r="A128" s="34"/>
      <c r="B128" s="35"/>
      <c r="C128" s="35"/>
      <c r="D128" s="50"/>
      <c r="E128" s="10"/>
      <c r="F128" s="51"/>
      <c r="G128" s="52"/>
      <c r="H128" s="52"/>
      <c r="I128" s="6"/>
      <c r="J128" s="6"/>
      <c r="K128" s="6"/>
    </row>
    <row r="129" spans="1:11" ht="15">
      <c r="A129" s="34"/>
      <c r="B129" s="35"/>
      <c r="C129" s="35"/>
      <c r="D129" s="50"/>
      <c r="E129" s="10"/>
      <c r="F129" s="51"/>
      <c r="G129" s="52"/>
      <c r="H129" s="52"/>
      <c r="I129" s="6"/>
      <c r="J129" s="6"/>
      <c r="K129" s="6"/>
    </row>
    <row r="130" spans="1:11" ht="15">
      <c r="A130" s="34"/>
      <c r="B130" s="35"/>
      <c r="C130" s="35"/>
      <c r="D130" s="50"/>
      <c r="E130" s="10"/>
      <c r="F130" s="51"/>
      <c r="G130" s="52"/>
      <c r="H130" s="52"/>
      <c r="I130" s="6"/>
      <c r="J130" s="6"/>
      <c r="K130" s="6"/>
    </row>
    <row r="131" spans="1:11" ht="15">
      <c r="A131" s="34"/>
      <c r="B131" s="35"/>
      <c r="C131" s="35"/>
      <c r="D131" s="50"/>
      <c r="E131" s="10"/>
      <c r="F131" s="51"/>
      <c r="G131" s="52"/>
      <c r="H131" s="52"/>
      <c r="I131" s="6"/>
      <c r="J131" s="6"/>
      <c r="K131" s="6"/>
    </row>
    <row r="132" spans="1:11" ht="15">
      <c r="A132" s="34"/>
      <c r="B132" s="35"/>
      <c r="C132" s="35"/>
      <c r="D132" s="50"/>
      <c r="E132" s="10"/>
      <c r="F132" s="51"/>
      <c r="G132" s="52"/>
      <c r="H132" s="52"/>
      <c r="I132" s="6"/>
      <c r="J132" s="6"/>
      <c r="K132" s="6"/>
    </row>
    <row r="133" spans="1:11" ht="15">
      <c r="A133" s="34"/>
      <c r="B133" s="35"/>
      <c r="C133" s="35"/>
      <c r="D133" s="50"/>
      <c r="E133" s="10"/>
      <c r="F133" s="51"/>
      <c r="G133" s="52"/>
      <c r="H133" s="52"/>
      <c r="I133" s="6"/>
      <c r="J133" s="6"/>
      <c r="K133" s="6"/>
    </row>
    <row r="134" spans="1:11" ht="15">
      <c r="A134" s="34"/>
      <c r="B134" s="35"/>
      <c r="C134" s="35"/>
      <c r="D134" s="50"/>
      <c r="E134" s="10"/>
      <c r="F134" s="51"/>
      <c r="G134" s="52"/>
      <c r="H134" s="52"/>
      <c r="I134" s="6"/>
      <c r="J134" s="6"/>
      <c r="K134" s="6"/>
    </row>
    <row r="135" spans="1:11" ht="15">
      <c r="A135" s="34"/>
      <c r="B135" s="35"/>
      <c r="C135" s="35"/>
      <c r="D135" s="50"/>
      <c r="E135" s="10"/>
      <c r="F135" s="51"/>
      <c r="G135" s="52"/>
      <c r="H135" s="52"/>
      <c r="I135" s="6"/>
      <c r="J135" s="6"/>
      <c r="K135" s="6"/>
    </row>
    <row r="136" spans="1:11" ht="15">
      <c r="A136" s="34"/>
      <c r="B136" s="35"/>
      <c r="C136" s="35"/>
      <c r="D136" s="50"/>
      <c r="E136" s="10"/>
      <c r="F136" s="51"/>
      <c r="G136" s="52"/>
      <c r="H136" s="52"/>
      <c r="I136" s="6"/>
      <c r="J136" s="6"/>
      <c r="K136" s="6"/>
    </row>
    <row r="137" spans="1:11" ht="15">
      <c r="A137" s="34"/>
      <c r="B137" s="35"/>
      <c r="C137" s="35"/>
      <c r="D137" s="50"/>
      <c r="E137" s="10"/>
      <c r="F137" s="51"/>
      <c r="G137" s="52"/>
      <c r="H137" s="52"/>
      <c r="I137" s="6"/>
      <c r="J137" s="6"/>
      <c r="K137" s="6"/>
    </row>
    <row r="138" spans="1:11" ht="15">
      <c r="A138" s="34"/>
      <c r="B138" s="35"/>
      <c r="C138" s="35"/>
      <c r="D138" s="50"/>
      <c r="E138" s="10"/>
      <c r="F138" s="51"/>
      <c r="G138" s="52"/>
      <c r="H138" s="52"/>
      <c r="I138" s="6"/>
      <c r="J138" s="6"/>
      <c r="K138" s="6"/>
    </row>
    <row r="139" spans="1:11" ht="15">
      <c r="A139" s="34"/>
      <c r="B139" s="35"/>
      <c r="C139" s="35"/>
      <c r="D139" s="50"/>
      <c r="E139" s="10"/>
      <c r="F139" s="51"/>
      <c r="G139" s="52"/>
      <c r="H139" s="52"/>
      <c r="I139" s="6"/>
      <c r="J139" s="6"/>
      <c r="K139" s="6"/>
    </row>
    <row r="140" spans="1:11" ht="15">
      <c r="A140" s="34"/>
      <c r="B140" s="35"/>
      <c r="C140" s="35"/>
      <c r="D140" s="50"/>
      <c r="E140" s="10"/>
      <c r="F140" s="51"/>
      <c r="G140" s="52"/>
      <c r="H140" s="52"/>
      <c r="I140" s="6"/>
      <c r="J140" s="6"/>
      <c r="K140" s="6"/>
    </row>
    <row r="141" spans="1:11" ht="15">
      <c r="A141" s="34"/>
      <c r="B141" s="35"/>
      <c r="C141" s="35"/>
      <c r="D141" s="50"/>
      <c r="E141" s="10"/>
      <c r="F141" s="51"/>
      <c r="G141" s="52"/>
      <c r="H141" s="52"/>
      <c r="I141" s="6"/>
      <c r="J141" s="6"/>
      <c r="K141" s="6"/>
    </row>
    <row r="142" spans="1:11" ht="15">
      <c r="A142" s="34"/>
      <c r="B142" s="55"/>
      <c r="C142" s="55"/>
      <c r="D142" s="50"/>
      <c r="E142" s="10"/>
      <c r="F142" s="51"/>
      <c r="G142" s="52"/>
      <c r="H142" s="52"/>
      <c r="I142" s="6"/>
      <c r="J142" s="6"/>
      <c r="K142" s="6"/>
    </row>
    <row r="143" spans="1:11" ht="15">
      <c r="A143" s="34"/>
      <c r="B143" s="55"/>
      <c r="C143" s="55"/>
      <c r="D143" s="50"/>
      <c r="E143" s="10"/>
      <c r="F143" s="51"/>
      <c r="G143" s="52"/>
      <c r="H143" s="52"/>
      <c r="I143" s="6"/>
      <c r="J143" s="6"/>
      <c r="K143" s="6"/>
    </row>
    <row r="144" spans="1:11" ht="15">
      <c r="A144" s="34"/>
      <c r="B144" s="55"/>
      <c r="C144" s="55"/>
      <c r="D144" s="50"/>
      <c r="E144" s="10"/>
      <c r="F144" s="51"/>
      <c r="G144" s="52"/>
      <c r="H144" s="52"/>
      <c r="I144" s="6"/>
      <c r="J144" s="6"/>
      <c r="K144" s="6"/>
    </row>
    <row r="145" spans="1:11" ht="15">
      <c r="A145" s="34"/>
      <c r="B145" s="55"/>
      <c r="C145" s="55"/>
      <c r="D145" s="50"/>
      <c r="E145" s="10"/>
      <c r="F145" s="51"/>
      <c r="G145" s="52"/>
      <c r="H145" s="52"/>
      <c r="I145" s="6"/>
      <c r="J145" s="6"/>
      <c r="K145" s="6"/>
    </row>
    <row r="146" spans="1:11" ht="15">
      <c r="A146" s="34"/>
      <c r="B146" s="55"/>
      <c r="C146" s="55"/>
      <c r="D146" s="50"/>
      <c r="E146" s="10"/>
      <c r="F146" s="51"/>
      <c r="G146" s="52"/>
      <c r="H146" s="52"/>
      <c r="I146" s="6"/>
      <c r="J146" s="6"/>
      <c r="K146" s="6"/>
    </row>
    <row r="147" spans="1:11" ht="15">
      <c r="A147" s="34"/>
      <c r="B147" s="55"/>
      <c r="C147" s="55"/>
      <c r="D147" s="50"/>
      <c r="E147" s="10"/>
      <c r="F147" s="51"/>
      <c r="G147" s="52"/>
      <c r="H147" s="52"/>
      <c r="I147" s="6"/>
      <c r="J147" s="6"/>
      <c r="K147" s="6"/>
    </row>
    <row r="148" spans="1:11" ht="15">
      <c r="A148" s="34"/>
      <c r="B148" s="35"/>
      <c r="C148" s="35"/>
      <c r="D148" s="50"/>
      <c r="E148" s="10"/>
      <c r="F148" s="51"/>
      <c r="G148" s="52"/>
      <c r="H148" s="52"/>
      <c r="I148" s="6"/>
      <c r="J148" s="6"/>
      <c r="K148" s="6"/>
    </row>
    <row r="149" spans="1:11" ht="15">
      <c r="A149" s="34"/>
      <c r="B149" s="35"/>
      <c r="C149" s="35"/>
      <c r="D149" s="50"/>
      <c r="E149" s="10"/>
      <c r="F149" s="51"/>
      <c r="G149" s="52"/>
      <c r="H149" s="52"/>
      <c r="I149" s="6"/>
      <c r="J149" s="6"/>
      <c r="K149" s="6"/>
    </row>
    <row r="150" spans="1:11" ht="15">
      <c r="A150" s="34"/>
      <c r="B150" s="35"/>
      <c r="C150" s="35"/>
      <c r="D150" s="10"/>
      <c r="E150" s="10"/>
      <c r="F150" s="51"/>
      <c r="G150" s="52"/>
      <c r="H150" s="52"/>
      <c r="I150" s="6"/>
      <c r="J150" s="6"/>
      <c r="K150" s="6"/>
    </row>
    <row r="151" spans="1:11" ht="15">
      <c r="A151" s="34"/>
      <c r="B151" s="35"/>
      <c r="C151" s="35"/>
      <c r="D151" s="50"/>
      <c r="E151" s="10"/>
      <c r="F151" s="51"/>
      <c r="G151" s="52"/>
      <c r="H151" s="52"/>
      <c r="I151" s="6"/>
      <c r="J151" s="6"/>
      <c r="K151" s="6"/>
    </row>
    <row r="152" spans="1:11" ht="15">
      <c r="A152" s="34"/>
      <c r="B152" s="35"/>
      <c r="C152" s="35"/>
      <c r="D152" s="50"/>
      <c r="E152" s="10"/>
      <c r="F152" s="51"/>
      <c r="G152" s="52"/>
      <c r="H152" s="52"/>
      <c r="I152" s="6"/>
      <c r="J152" s="6"/>
      <c r="K152" s="6"/>
    </row>
    <row r="153" spans="1:11" ht="15">
      <c r="A153" s="34"/>
      <c r="B153" s="35"/>
      <c r="C153" s="35"/>
      <c r="D153" s="10"/>
      <c r="E153" s="10"/>
      <c r="F153" s="51"/>
      <c r="G153" s="52"/>
      <c r="H153" s="52"/>
      <c r="I153" s="6"/>
      <c r="J153" s="6"/>
      <c r="K153" s="6"/>
    </row>
    <row r="154" spans="1:11" ht="15">
      <c r="A154" s="34"/>
      <c r="B154" s="35"/>
      <c r="C154" s="35"/>
      <c r="D154" s="50"/>
      <c r="E154" s="10"/>
      <c r="F154" s="51"/>
      <c r="G154" s="52"/>
      <c r="H154" s="52"/>
      <c r="I154" s="6"/>
      <c r="J154" s="6"/>
      <c r="K154" s="6"/>
    </row>
    <row r="155" spans="1:11" ht="15">
      <c r="A155" s="34"/>
      <c r="B155" s="35"/>
      <c r="C155" s="35"/>
      <c r="D155" s="50"/>
      <c r="E155" s="10"/>
      <c r="F155" s="51"/>
      <c r="G155" s="52"/>
      <c r="H155" s="52"/>
      <c r="I155" s="6"/>
      <c r="J155" s="6"/>
      <c r="K155" s="6"/>
    </row>
    <row r="156" spans="1:11" ht="15">
      <c r="A156" s="34"/>
      <c r="B156" s="35"/>
      <c r="C156" s="35"/>
      <c r="D156" s="50"/>
      <c r="E156" s="10"/>
      <c r="F156" s="51"/>
      <c r="G156" s="52"/>
      <c r="H156" s="52"/>
      <c r="I156" s="6"/>
      <c r="J156" s="6"/>
      <c r="K156" s="6"/>
    </row>
    <row r="157" spans="1:11" ht="15">
      <c r="A157" s="34"/>
      <c r="B157" s="35"/>
      <c r="C157" s="35"/>
      <c r="D157" s="50"/>
      <c r="E157" s="10"/>
      <c r="F157" s="51"/>
      <c r="G157" s="52"/>
      <c r="H157" s="52"/>
      <c r="I157" s="6"/>
      <c r="J157" s="6"/>
      <c r="K157" s="6"/>
    </row>
    <row r="158" spans="1:11" ht="15">
      <c r="A158" s="34"/>
      <c r="B158" s="35"/>
      <c r="C158" s="35"/>
      <c r="D158" s="10"/>
      <c r="E158" s="10"/>
      <c r="F158" s="51"/>
      <c r="G158" s="52"/>
      <c r="H158" s="52"/>
      <c r="I158" s="6"/>
      <c r="J158" s="6"/>
      <c r="K158" s="6"/>
    </row>
    <row r="159" spans="1:11" ht="15">
      <c r="A159" s="34"/>
      <c r="B159" s="35"/>
      <c r="C159" s="35"/>
      <c r="D159" s="10"/>
      <c r="E159" s="10"/>
      <c r="F159" s="51"/>
      <c r="G159" s="52"/>
      <c r="H159" s="52"/>
      <c r="I159" s="6"/>
      <c r="J159" s="6"/>
      <c r="K159" s="6"/>
    </row>
    <row r="160" spans="1:11" ht="15">
      <c r="A160" s="34"/>
      <c r="B160" s="35"/>
      <c r="C160" s="35"/>
      <c r="D160" s="10"/>
      <c r="E160" s="10"/>
      <c r="F160" s="51"/>
      <c r="G160" s="52"/>
      <c r="H160" s="52"/>
      <c r="I160" s="6"/>
      <c r="J160" s="6"/>
      <c r="K160" s="6"/>
    </row>
    <row r="161" spans="1:11" ht="15">
      <c r="A161" s="34"/>
      <c r="B161" s="35"/>
      <c r="C161" s="35"/>
      <c r="D161" s="10"/>
      <c r="E161" s="10"/>
      <c r="F161" s="51"/>
      <c r="G161" s="52"/>
      <c r="H161" s="52"/>
      <c r="I161" s="6"/>
      <c r="J161" s="6"/>
      <c r="K161" s="6"/>
    </row>
    <row r="162" spans="1:11" ht="15">
      <c r="A162" s="34"/>
      <c r="B162" s="35"/>
      <c r="C162" s="35"/>
      <c r="D162" s="10"/>
      <c r="E162" s="10"/>
      <c r="F162" s="51"/>
      <c r="G162" s="52"/>
      <c r="H162" s="52"/>
      <c r="I162" s="6"/>
      <c r="J162" s="6"/>
      <c r="K162" s="6"/>
    </row>
    <row r="163" spans="1:11" ht="15">
      <c r="A163" s="34"/>
      <c r="B163" s="35"/>
      <c r="C163" s="35"/>
      <c r="D163" s="10"/>
      <c r="E163" s="10"/>
      <c r="F163" s="51"/>
      <c r="G163" s="52"/>
      <c r="H163" s="52"/>
      <c r="I163" s="6"/>
      <c r="J163" s="6"/>
      <c r="K163" s="6"/>
    </row>
    <row r="164" spans="1:11" ht="15">
      <c r="A164" s="34"/>
      <c r="B164" s="35"/>
      <c r="C164" s="35"/>
      <c r="D164" s="10"/>
      <c r="E164" s="10"/>
      <c r="F164" s="51"/>
      <c r="G164" s="52"/>
      <c r="H164" s="52"/>
      <c r="I164" s="6"/>
      <c r="J164" s="6"/>
      <c r="K164" s="6"/>
    </row>
    <row r="165" spans="1:11" ht="15">
      <c r="A165" s="34"/>
      <c r="B165" s="35"/>
      <c r="C165" s="35"/>
      <c r="D165" s="10"/>
      <c r="E165" s="10"/>
      <c r="F165" s="51"/>
      <c r="G165" s="52"/>
      <c r="H165" s="52"/>
      <c r="I165" s="6"/>
      <c r="J165" s="6"/>
      <c r="K165" s="6"/>
    </row>
    <row r="166" spans="1:11" ht="15">
      <c r="A166" s="34"/>
      <c r="B166" s="35"/>
      <c r="C166" s="35"/>
      <c r="D166" s="10"/>
      <c r="E166" s="10"/>
      <c r="F166" s="51"/>
      <c r="G166" s="52"/>
      <c r="H166" s="52"/>
      <c r="I166" s="6"/>
      <c r="J166" s="6"/>
      <c r="K166" s="6"/>
    </row>
    <row r="167" spans="1:11" ht="15">
      <c r="A167" s="34"/>
      <c r="B167" s="35"/>
      <c r="C167" s="35"/>
      <c r="D167" s="10"/>
      <c r="E167" s="10"/>
      <c r="F167" s="51"/>
      <c r="G167" s="52"/>
      <c r="H167" s="52"/>
      <c r="I167" s="6"/>
      <c r="J167" s="6"/>
      <c r="K167" s="6"/>
    </row>
    <row r="168" spans="1:11" ht="15">
      <c r="A168" s="34"/>
      <c r="B168" s="35"/>
      <c r="C168" s="35"/>
      <c r="D168" s="10"/>
      <c r="E168" s="10"/>
      <c r="F168" s="51"/>
      <c r="G168" s="52"/>
      <c r="H168" s="52"/>
      <c r="I168" s="6"/>
      <c r="J168" s="6"/>
      <c r="K168" s="6"/>
    </row>
    <row r="169" spans="1:11" ht="15">
      <c r="A169" s="34"/>
      <c r="B169" s="35"/>
      <c r="C169" s="35"/>
      <c r="D169" s="10"/>
      <c r="E169" s="10"/>
      <c r="F169" s="51"/>
      <c r="G169" s="52"/>
      <c r="H169" s="52"/>
      <c r="I169" s="6"/>
      <c r="J169" s="6"/>
      <c r="K169" s="6"/>
    </row>
  </sheetData>
  <mergeCells count="1"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&amp;C&amp;"-,Bold"PLAN NABAVE 2018.- 5. PROMJENA
 KTD VODOVOD ŽRNOVNICA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2018-11-30T11:19:36Z</cp:lastPrinted>
  <dcterms:created xsi:type="dcterms:W3CDTF">2016-11-11T07:20:53Z</dcterms:created>
  <dcterms:modified xsi:type="dcterms:W3CDTF">2019-03-25T06:25:48Z</dcterms:modified>
  <cp:category/>
  <cp:version/>
  <cp:contentType/>
  <cp:contentStatus/>
</cp:coreProperties>
</file>