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G:\PLAN NABAVE 2020\"/>
    </mc:Choice>
  </mc:AlternateContent>
  <xr:revisionPtr revIDLastSave="0" documentId="13_ncr:1_{87D65833-5017-4C00-B98D-8844A73F24FC}" xr6:coauthVersionLast="46" xr6:coauthVersionMax="46" xr10:uidLastSave="{00000000-0000-0000-0000-000000000000}"/>
  <bookViews>
    <workbookView xWindow="-120" yWindow="-120" windowWidth="29040" windowHeight="15840" activeTab="1" xr2:uid="{00000000-000D-0000-FFFF-FFFF00000000}"/>
  </bookViews>
  <sheets>
    <sheet name="Naslovnica" sheetId="5" r:id="rId1"/>
    <sheet name="Javna nabava 2020" sheetId="7" r:id="rId2"/>
    <sheet name=" Jednostavna nabava 2020" sheetId="4" r:id="rId3"/>
    <sheet name="PVI 2020" sheetId="3" r:id="rId4"/>
    <sheet name="Izuzeće " sheetId="9" r:id="rId5"/>
  </sheets>
  <definedNames>
    <definedName name="_xlnm.Print_Area" localSheetId="2">' Jednostavna nabava 2020'!$A$1:$F$202</definedName>
    <definedName name="_xlnm.Print_Area" localSheetId="4">'Izuzeće '!$A$1:$L$29</definedName>
    <definedName name="_xlnm.Print_Area" localSheetId="1">'Javna nabava 2020'!$A$1:$L$25</definedName>
    <definedName name="_xlnm.Print_Area" localSheetId="0">Naslovnica!$A$1:$M$13</definedName>
    <definedName name="_xlnm.Print_Area" localSheetId="3">'PVI 2020'!$A$1:$F$119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8" i="4" l="1"/>
  <c r="E14" i="7" l="1"/>
  <c r="E51" i="4" l="1"/>
  <c r="E118" i="4"/>
  <c r="E54" i="4" l="1"/>
  <c r="E73" i="4" l="1"/>
  <c r="E82" i="4" l="1"/>
  <c r="E104" i="3" l="1"/>
  <c r="E106" i="3"/>
  <c r="E13" i="7" l="1"/>
  <c r="E4" i="9" l="1"/>
  <c r="E3" i="9"/>
  <c r="E167" i="4" l="1"/>
  <c r="E153" i="4" l="1"/>
  <c r="E25" i="4" l="1"/>
  <c r="E11" i="7" l="1"/>
  <c r="E20" i="4" l="1"/>
  <c r="E63" i="4" l="1"/>
  <c r="E108" i="3" l="1"/>
  <c r="E143" i="4"/>
  <c r="E55" i="4" l="1"/>
  <c r="E53" i="4"/>
  <c r="E101" i="3"/>
  <c r="E93" i="4" l="1"/>
  <c r="E94" i="4"/>
  <c r="E95" i="4"/>
  <c r="E96" i="4"/>
  <c r="E97" i="4"/>
  <c r="E98" i="4"/>
  <c r="E99" i="4"/>
  <c r="E66" i="4"/>
  <c r="E77" i="4"/>
  <c r="E76" i="4"/>
  <c r="E75" i="4"/>
  <c r="E74" i="4"/>
  <c r="E72" i="4"/>
  <c r="E62" i="4"/>
  <c r="E42" i="4"/>
  <c r="E70" i="4" l="1"/>
  <c r="E71" i="4"/>
  <c r="E78" i="4"/>
  <c r="E79" i="4"/>
  <c r="E65" i="4"/>
  <c r="E59" i="4"/>
  <c r="E64" i="4"/>
  <c r="E60" i="4"/>
  <c r="E61" i="4"/>
  <c r="E58" i="4"/>
  <c r="E57" i="4"/>
  <c r="E52" i="4"/>
  <c r="E56" i="4"/>
  <c r="E84" i="4"/>
  <c r="E47" i="4" l="1"/>
  <c r="E157" i="4"/>
  <c r="E155" i="4"/>
  <c r="E147" i="4"/>
  <c r="E144" i="4"/>
  <c r="E131" i="4"/>
  <c r="E129" i="4"/>
  <c r="E114" i="4"/>
  <c r="E36" i="4"/>
  <c r="E21" i="7" l="1"/>
  <c r="E107" i="3" l="1"/>
  <c r="E22" i="7" l="1"/>
  <c r="E166" i="4" l="1"/>
  <c r="E165" i="4" l="1"/>
  <c r="E2" i="3"/>
  <c r="E164" i="4" l="1"/>
  <c r="E163" i="4" l="1"/>
  <c r="E15" i="3" l="1"/>
  <c r="E7" i="3"/>
  <c r="E97" i="3" l="1"/>
  <c r="E95" i="3"/>
  <c r="E94" i="3"/>
  <c r="E93" i="3"/>
  <c r="E92" i="3"/>
  <c r="E91" i="3"/>
  <c r="E90" i="3"/>
  <c r="E89" i="3"/>
  <c r="E88" i="3"/>
  <c r="E87" i="3"/>
  <c r="E86" i="3"/>
  <c r="E85" i="3"/>
  <c r="E84" i="3"/>
  <c r="E83" i="3" l="1"/>
  <c r="E82" i="3"/>
  <c r="E80" i="3"/>
  <c r="E79" i="3"/>
  <c r="E49" i="4"/>
  <c r="E38" i="4"/>
  <c r="E154" i="4"/>
  <c r="E158" i="4" l="1"/>
  <c r="E88" i="4" l="1"/>
  <c r="E159" i="4" l="1"/>
  <c r="E99" i="3"/>
  <c r="E98" i="3" l="1"/>
  <c r="E162" i="4"/>
  <c r="E156" i="4"/>
  <c r="E161" i="4" l="1"/>
  <c r="E15" i="4"/>
  <c r="E160" i="4"/>
  <c r="E102" i="3" l="1"/>
  <c r="E13" i="4"/>
  <c r="E100" i="3" l="1"/>
  <c r="E14" i="4" l="1"/>
  <c r="E78" i="3" l="1"/>
  <c r="E152" i="4" l="1"/>
  <c r="E151" i="4" l="1"/>
  <c r="E150" i="4" l="1"/>
  <c r="E149" i="4" l="1"/>
  <c r="E148" i="4" l="1"/>
  <c r="E77" i="3" l="1"/>
  <c r="E141" i="4"/>
  <c r="E142" i="4"/>
  <c r="E145" i="4"/>
  <c r="E146" i="4"/>
  <c r="E76" i="3"/>
  <c r="E12" i="7"/>
  <c r="E9" i="7"/>
  <c r="E10" i="7"/>
  <c r="E20" i="7" l="1"/>
  <c r="E17" i="7"/>
  <c r="E8" i="7"/>
  <c r="E140" i="4" l="1"/>
  <c r="E75" i="3" l="1"/>
  <c r="E139" i="4" l="1"/>
  <c r="E138" i="4"/>
  <c r="E137" i="4" l="1"/>
  <c r="E45" i="4" l="1"/>
  <c r="E132" i="4" l="1"/>
  <c r="E136" i="4" l="1"/>
  <c r="E39" i="3"/>
  <c r="E128" i="4"/>
  <c r="E29" i="4"/>
  <c r="E21" i="4"/>
  <c r="E74" i="3" l="1"/>
  <c r="E73" i="3"/>
  <c r="E72" i="3"/>
  <c r="E71" i="3"/>
  <c r="E70" i="3"/>
  <c r="E69" i="3"/>
  <c r="E68" i="3"/>
  <c r="E135" i="4"/>
  <c r="E134" i="4"/>
  <c r="E12" i="4" l="1"/>
  <c r="E133" i="4" l="1"/>
  <c r="E67" i="4" l="1"/>
  <c r="E66" i="3" l="1"/>
  <c r="E65" i="3"/>
  <c r="E64" i="3"/>
  <c r="E67" i="3"/>
  <c r="E41" i="3" l="1"/>
  <c r="E41" i="4"/>
  <c r="E19" i="4"/>
  <c r="E3" i="3"/>
  <c r="E4" i="3"/>
  <c r="E5" i="3"/>
  <c r="E8" i="3"/>
  <c r="E9" i="3"/>
  <c r="E10" i="3"/>
  <c r="E11" i="3"/>
  <c r="E12" i="3"/>
  <c r="E13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4" i="3"/>
  <c r="E35" i="3"/>
  <c r="E36" i="3"/>
  <c r="E37" i="3"/>
  <c r="E38" i="3"/>
  <c r="E40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7" i="3"/>
  <c r="E58" i="3"/>
  <c r="E59" i="3"/>
  <c r="E60" i="3"/>
  <c r="E61" i="3"/>
  <c r="E62" i="3"/>
  <c r="E63" i="3"/>
  <c r="E130" i="4" l="1"/>
  <c r="E127" i="4" l="1"/>
  <c r="E126" i="4"/>
  <c r="E125" i="4"/>
  <c r="E124" i="4"/>
  <c r="E123" i="4"/>
  <c r="E122" i="4"/>
  <c r="E121" i="4"/>
  <c r="E120" i="4"/>
  <c r="E119" i="4"/>
  <c r="E117" i="4"/>
  <c r="E116" i="4"/>
  <c r="E115" i="4"/>
  <c r="E113" i="4"/>
  <c r="E112" i="4"/>
  <c r="E111" i="4"/>
  <c r="E110" i="4"/>
  <c r="E109" i="4"/>
  <c r="E108" i="4"/>
  <c r="E107" i="4"/>
  <c r="E106" i="4"/>
  <c r="E105" i="4"/>
  <c r="E104" i="4"/>
  <c r="E103" i="4"/>
  <c r="E102" i="4"/>
  <c r="E101" i="4"/>
  <c r="E100" i="4"/>
  <c r="E92" i="4"/>
  <c r="E91" i="4"/>
  <c r="E90" i="4"/>
  <c r="E89" i="4"/>
  <c r="E87" i="4"/>
  <c r="E86" i="4"/>
  <c r="E85" i="4"/>
  <c r="E83" i="4"/>
  <c r="E81" i="4"/>
  <c r="E80" i="4"/>
  <c r="E69" i="4"/>
  <c r="E68" i="4"/>
  <c r="E50" i="4"/>
  <c r="E46" i="4"/>
  <c r="E44" i="4"/>
  <c r="E43" i="4"/>
  <c r="E40" i="4"/>
  <c r="E39" i="4"/>
  <c r="E37" i="4"/>
  <c r="E35" i="4"/>
  <c r="E34" i="4"/>
  <c r="E33" i="4"/>
  <c r="E32" i="4"/>
  <c r="E31" i="4"/>
  <c r="E30" i="4"/>
  <c r="E28" i="4"/>
  <c r="E27" i="4"/>
  <c r="E26" i="4"/>
  <c r="E24" i="4"/>
  <c r="E23" i="4"/>
  <c r="E22" i="4"/>
  <c r="E11" i="4"/>
  <c r="E10" i="4"/>
  <c r="E9" i="4"/>
  <c r="E8" i="4"/>
  <c r="E7" i="4"/>
  <c r="E6" i="4"/>
  <c r="E5" i="4"/>
  <c r="E3" i="4"/>
</calcChain>
</file>

<file path=xl/sharedStrings.xml><?xml version="1.0" encoding="utf-8"?>
<sst xmlns="http://schemas.openxmlformats.org/spreadsheetml/2006/main" count="1206" uniqueCount="791">
  <si>
    <t>Predmet nabave</t>
  </si>
  <si>
    <t>Ugovor/okvirni sporazum</t>
  </si>
  <si>
    <t>Planirani početak postupka</t>
  </si>
  <si>
    <t>Elektro i autogeno zavarivanje</t>
  </si>
  <si>
    <t>Auto mehaničarski radovi</t>
  </si>
  <si>
    <t>Auto limarski radovi</t>
  </si>
  <si>
    <t>Radovi na crpnim stanicama</t>
  </si>
  <si>
    <t>Nabava novih vodomjera</t>
  </si>
  <si>
    <t>Antikondenzacijski  premaz</t>
  </si>
  <si>
    <t>Uredska oprema i namještaj</t>
  </si>
  <si>
    <t>Komunalne usluge</t>
  </si>
  <si>
    <t>Održavanje uređaja  za detekciju kvarova na cjevovodima i mjerno regulacijske opreme</t>
  </si>
  <si>
    <t>Ispitivanja hidrantske mreže</t>
  </si>
  <si>
    <t>Plin za grijanje upravne zgrade</t>
  </si>
  <si>
    <t>Vatrogasne cijevi, hidrantski nastavci i vatrogasni aparati</t>
  </si>
  <si>
    <t>Usluge komercijalne revizije</t>
  </si>
  <si>
    <t xml:space="preserve">Održavanje automobila Dacia </t>
  </si>
  <si>
    <t>Laboratorijski potrošni materijal</t>
  </si>
  <si>
    <t>Nabava  mjerne opreme za lociranje i detekciju kvarova na cjevovodima</t>
  </si>
  <si>
    <t>Održavanje freza</t>
  </si>
  <si>
    <t>Nabava auto guma</t>
  </si>
  <si>
    <t>Rezervni dijelovi za automobile Kia</t>
  </si>
  <si>
    <t>Rezervni dijelovi za Hitachi ex 165w</t>
  </si>
  <si>
    <t>Održavanje Hitachi ex 165w</t>
  </si>
  <si>
    <t>Rezervni dijelovi – ostali vozni park ( kompresor, agregat, motokotači)</t>
  </si>
  <si>
    <t>Servisiranje – ostali vozni park ( kompresor, agregat, motokotači)</t>
  </si>
  <si>
    <t>Ulja i maziva za radne strojeve i ostala vozila</t>
  </si>
  <si>
    <t>Usluga kontrole katodna zaštita cjevovoda</t>
  </si>
  <si>
    <t xml:space="preserve">Uredski materijal </t>
  </si>
  <si>
    <t>Prijevoz vode</t>
  </si>
  <si>
    <t>Usluge fiksne telefonije</t>
  </si>
  <si>
    <t xml:space="preserve">Servis rovokopača JCB </t>
  </si>
  <si>
    <t xml:space="preserve">Rezervni dijelovi kamiona MAN </t>
  </si>
  <si>
    <t>Nabava cilindara i lokota</t>
  </si>
  <si>
    <t>Servis i održavanje drobilice</t>
  </si>
  <si>
    <t xml:space="preserve">Servis reducir ventila </t>
  </si>
  <si>
    <t>Dijagnostika voznog parka, eko testovi za vozila</t>
  </si>
  <si>
    <t xml:space="preserve">Promidžba – reklama </t>
  </si>
  <si>
    <t xml:space="preserve">Izrada sustava katastra vodova na temelju geodetskih podloga </t>
  </si>
  <si>
    <t>Savjetodavne usluge u domeni učinkovite kontrole smanjivanja gubitaka vode</t>
  </si>
  <si>
    <t>Radne cipele</t>
  </si>
  <si>
    <t>Potrošna roba održavanja</t>
  </si>
  <si>
    <t xml:space="preserve">Objava oglasa javne nabave </t>
  </si>
  <si>
    <t xml:space="preserve">Usluge mobilne telefonije </t>
  </si>
  <si>
    <t>Obujmice, spojnice i ogrlice</t>
  </si>
  <si>
    <t>Spojni, brtveni i ostali materijal</t>
  </si>
  <si>
    <t>Pocinčane cijevi s pripadajućim fitinzima</t>
  </si>
  <si>
    <t>Razni navojni ventili</t>
  </si>
  <si>
    <t xml:space="preserve">Tehnička zaštita vodnih građevina </t>
  </si>
  <si>
    <t>Pneumatski baloni za kontrolu i blokadu protoka kanalizacijskih cjevovoda</t>
  </si>
  <si>
    <t>Kompresor sa pripadajućom opremom - odvodnja</t>
  </si>
  <si>
    <t>Reducir i službeni ventili</t>
  </si>
  <si>
    <t>Nabava frakcije kamena (0 – 4 – 16 – 32 – 64)</t>
  </si>
  <si>
    <t>Sustav upravljanja kvalitetom prema normi ISO, HACCP i upravljanja zaštitom zdravlja i sigurnosti</t>
  </si>
  <si>
    <t>Procjena zemljišta I objekata</t>
  </si>
  <si>
    <t>Nabava klima uređaja</t>
  </si>
  <si>
    <t>Održavanja uređaja za pakiranje računa (pakirke)</t>
  </si>
  <si>
    <t>Nabava fiksnih i mobilnih telefonskih aparata</t>
  </si>
  <si>
    <t>Staklarske usluge</t>
  </si>
  <si>
    <t>Ispitivanja relejne zaštite postrojenja iznad 1000 V</t>
  </si>
  <si>
    <t>Odvodnja za upravnu zgradu</t>
  </si>
  <si>
    <t>Pseća hrana i zdravstvena zaštita pasa</t>
  </si>
  <si>
    <t>Servis pila, rezačica asfalta, kosilice</t>
  </si>
  <si>
    <t>Servis centralnog grijanja</t>
  </si>
  <si>
    <t>Servis kotlovnice</t>
  </si>
  <si>
    <t>Obvezni sanitarni pregled osoblja</t>
  </si>
  <si>
    <t>Najam plinskog spremnika</t>
  </si>
  <si>
    <t>Stručno osposobljavanje zaposlenika (graditeljstvo, vodoopskrba, informatika, zakonodavstvo i sl.)</t>
  </si>
  <si>
    <t>Osposobljavanje zaposlenika za upravljanje sustavom kvalitete</t>
  </si>
  <si>
    <t>Djelatnost službe medicine rada</t>
  </si>
  <si>
    <t>Stručno osposobljavanje za mjesta s posebnim uvjetima rada</t>
  </si>
  <si>
    <t>Zdravstveni pregledi zaposlenika na mjestima s posebnim uvjetima rada (čl. 36. Zakona o zaštiti na radu)</t>
  </si>
  <si>
    <t>Osposobljavanje zaposlenika za rad na siguran način (čl. 28. Zakona o zaštiti na radu)</t>
  </si>
  <si>
    <t>Osposobljavanje zaposlenika za rad na mjestima s posebnim uvjetima rada (čl. 35. Zakona o zaštiti na radu)</t>
  </si>
  <si>
    <t>Osposobljavanje djelatnika iz područja zaštite na radu</t>
  </si>
  <si>
    <t>Vodootopiva sredstva za održavanje vodoopskrbnih objekata sukladno HACCP sustavu kvalitete</t>
  </si>
  <si>
    <t xml:space="preserve">Dopunjavanje sredstava za pružanje prve pomoći </t>
  </si>
  <si>
    <t>Održavanje auto dizalice i pumpe za vodu na MAN 220</t>
  </si>
  <si>
    <t>Autoelektričarske usluge</t>
  </si>
  <si>
    <t>QMI – zaštitna sredstva</t>
  </si>
  <si>
    <t>Transportne trake</t>
  </si>
  <si>
    <t>Optičko centriranje trapa</t>
  </si>
  <si>
    <t>Održavanje čistoće voznog parka</t>
  </si>
  <si>
    <t>Nabava hidrauličnih i fleksibilnih cijevi</t>
  </si>
  <si>
    <t>Servis Bosch pumpi</t>
  </si>
  <si>
    <t xml:space="preserve">Dimnjačarske usluge </t>
  </si>
  <si>
    <t>Održavanje klima uređaja</t>
  </si>
  <si>
    <t>Usluga prijevoza građevinskih strojeva labudicom</t>
  </si>
  <si>
    <t xml:space="preserve">Umjeravanje mjernih instrumenata laboratorija </t>
  </si>
  <si>
    <t xml:space="preserve">Kisik i acetilen za autogeno zavarivanje </t>
  </si>
  <si>
    <t xml:space="preserve">Trokomponentna masa tekuće gume antiklaper </t>
  </si>
  <si>
    <t>Čišćenje prometnica strojnom, cestovnom čistilicom</t>
  </si>
  <si>
    <t>Troškovi pristojbi HRT-a</t>
  </si>
  <si>
    <t>Naknade za radijsku mrežu</t>
  </si>
  <si>
    <t>Ispitivanje posuda pod tlakom</t>
  </si>
  <si>
    <t>Otvoreni</t>
  </si>
  <si>
    <t>Ugovor</t>
  </si>
  <si>
    <t>I</t>
  </si>
  <si>
    <t xml:space="preserve">II </t>
  </si>
  <si>
    <t>1 g.</t>
  </si>
  <si>
    <t>Izrada procjene opasnosti pri radu s računalom</t>
  </si>
  <si>
    <t>Održavanje vodnih građevina sanitarnih otpadnih voda na području Grada Novi Vinodolski i Vinodolske općine</t>
  </si>
  <si>
    <t>Ev.br.</t>
  </si>
  <si>
    <t>Radovi na galvanskom odvajanju i izmjeni dotrajalih i oštećenih elemenata sustava katodne zaštite</t>
  </si>
  <si>
    <t>Ažuriranje procjene ugroženosti stanovništva, kulturnih i materijalnih dobara i operativnog plana zaštite i spašavanja</t>
  </si>
  <si>
    <t>Procijenjena vrijednost nabave (bez PDV-a)</t>
  </si>
  <si>
    <t>Osigurana sredstva za nabavu (sa PDV-om)</t>
  </si>
  <si>
    <t xml:space="preserve">Monitoring izvorišta vode za piće </t>
  </si>
  <si>
    <t>Servis uređaja za detekciju plina</t>
  </si>
  <si>
    <t>Osigurana sredstva           (sa PDV-om)</t>
  </si>
  <si>
    <t>Bravarske usluge</t>
  </si>
  <si>
    <t>Trgovačka roba</t>
  </si>
  <si>
    <t>Reprezentacija</t>
  </si>
  <si>
    <t>CPV</t>
  </si>
  <si>
    <t>Planirano trajanje ugovora/OS</t>
  </si>
  <si>
    <t>Napomena</t>
  </si>
  <si>
    <t>Podjela na grupe</t>
  </si>
  <si>
    <t>2 g.</t>
  </si>
  <si>
    <t>1g.</t>
  </si>
  <si>
    <t xml:space="preserve">Dobrovoljno zdravstveno osiguranje preventiva              </t>
  </si>
  <si>
    <t xml:space="preserve">Nabava opreme za prijenos podataka                     </t>
  </si>
  <si>
    <t xml:space="preserve">Cjevasti artikli </t>
  </si>
  <si>
    <t xml:space="preserve">Htz oprema   </t>
  </si>
  <si>
    <t xml:space="preserve">Rezervni dijelovi  za frezu  </t>
  </si>
  <si>
    <t>Prijenos podataka - data kartice, HW i SW (crpne stanice vodoopskrbe i odvodnje)</t>
  </si>
  <si>
    <t xml:space="preserve">Funkcionalna sposobnost - oborinska odvodnja na području Grada Novi Vinodolski      </t>
  </si>
  <si>
    <t>Cijevi odvodnje - odvodnja objekata (kućni priključci) spojni i fazonski komadi)</t>
  </si>
  <si>
    <t xml:space="preserve">Zamjena vodomjera sistem staro za novo                            </t>
  </si>
  <si>
    <t xml:space="preserve">Održavanje garažnih vrata           </t>
  </si>
  <si>
    <t>ne</t>
  </si>
  <si>
    <t>Tokarske usluge</t>
  </si>
  <si>
    <t>Kanalizacijske cijevi sa spojnim i brtvenim materijalom</t>
  </si>
  <si>
    <t>Poslovi dezinsekcije, deratizacije, dezinfekcije i higijeničarski poslovi (vodoopskrba i odvodnja)</t>
  </si>
  <si>
    <t>Rezervni dijelovi postojećih crpnih postrojenja (vodoopskrba i odvodnja)</t>
  </si>
  <si>
    <t>Gotovi beton (vodoopskrba i odvodnja)</t>
  </si>
  <si>
    <t>PHD tlačne cijevi (vodoopskrba i odvodnja)</t>
  </si>
  <si>
    <t>Spojni materijal za PHD cijevi (vodoopskrba i odvodnja)</t>
  </si>
  <si>
    <t xml:space="preserve">44131000-7 Komore odvodnje </t>
  </si>
  <si>
    <t>Nabava PVC stolarije</t>
  </si>
  <si>
    <t xml:space="preserve">Održavanje sistema dezinfekcije vode </t>
  </si>
  <si>
    <t>Nabava kemikalija za dezinfekciju vode</t>
  </si>
  <si>
    <t xml:space="preserve">Održavanje informatičkog sustava softvera i hardvera </t>
  </si>
  <si>
    <t>MV 3.1</t>
  </si>
  <si>
    <t>MV 3.2</t>
  </si>
  <si>
    <t>MV 3.3</t>
  </si>
  <si>
    <t>MV 3.4</t>
  </si>
  <si>
    <t>MV 4.1</t>
  </si>
  <si>
    <t>MV 4.2</t>
  </si>
  <si>
    <t>MV 4.3</t>
  </si>
  <si>
    <t>MV 4.4</t>
  </si>
  <si>
    <t>MV 4.5</t>
  </si>
  <si>
    <t>5. JEDNOSTAVNA NABAVA - RADOVI (do 500.000,00 kn)</t>
  </si>
  <si>
    <t>JN 5.1</t>
  </si>
  <si>
    <t>JN 5.2</t>
  </si>
  <si>
    <t>JN 5.3</t>
  </si>
  <si>
    <t>JN 5.4</t>
  </si>
  <si>
    <t>JN 5.5</t>
  </si>
  <si>
    <t>JN 5.6</t>
  </si>
  <si>
    <t>JN 5.7</t>
  </si>
  <si>
    <t>JN 5.8</t>
  </si>
  <si>
    <t>JN 5.9</t>
  </si>
  <si>
    <t>JN 5.10</t>
  </si>
  <si>
    <t>6. JEDNOSTAVNA NABAVA - ROBE I USLUGE (do 200.000,00 kn)</t>
  </si>
  <si>
    <t>JN 6.1</t>
  </si>
  <si>
    <t>JN 6.2</t>
  </si>
  <si>
    <t>JN 6.3</t>
  </si>
  <si>
    <t>JN 6.4</t>
  </si>
  <si>
    <t>JN 6.5</t>
  </si>
  <si>
    <t>JN 6.6</t>
  </si>
  <si>
    <t>JN 6.7</t>
  </si>
  <si>
    <t>JN 6.8</t>
  </si>
  <si>
    <t>JN 6.9</t>
  </si>
  <si>
    <t>JN 6.10</t>
  </si>
  <si>
    <t>JN 6.11</t>
  </si>
  <si>
    <t>JN 6.12</t>
  </si>
  <si>
    <t>JN 6.13</t>
  </si>
  <si>
    <t>JN 6.14</t>
  </si>
  <si>
    <t>JN 6.15</t>
  </si>
  <si>
    <t>JN 6.16</t>
  </si>
  <si>
    <t>JN 6.17</t>
  </si>
  <si>
    <t>JN 6.18</t>
  </si>
  <si>
    <t>JN 6.19</t>
  </si>
  <si>
    <t>JN 6.20</t>
  </si>
  <si>
    <t>JN 6.21</t>
  </si>
  <si>
    <t>JN 6.22</t>
  </si>
  <si>
    <t>JN 6.23</t>
  </si>
  <si>
    <t>JN 6.24</t>
  </si>
  <si>
    <t>JN 6.25</t>
  </si>
  <si>
    <t>JN 6.26</t>
  </si>
  <si>
    <t>JN 6.27</t>
  </si>
  <si>
    <t>JN 6.28</t>
  </si>
  <si>
    <t>JN 6.37</t>
  </si>
  <si>
    <t>JN 6.38</t>
  </si>
  <si>
    <t>JN 6.39</t>
  </si>
  <si>
    <t>JN 6.40</t>
  </si>
  <si>
    <t>JN 6.41</t>
  </si>
  <si>
    <t>JN 6.42</t>
  </si>
  <si>
    <t>JN 6.43</t>
  </si>
  <si>
    <t>JN 6.44</t>
  </si>
  <si>
    <t>JN 6.45</t>
  </si>
  <si>
    <t>JN 6.47</t>
  </si>
  <si>
    <t>JN 6.48</t>
  </si>
  <si>
    <t>JN 6.49</t>
  </si>
  <si>
    <t>JN 6.50</t>
  </si>
  <si>
    <t>JN 6.51</t>
  </si>
  <si>
    <t>JN 6.52</t>
  </si>
  <si>
    <t>JN 6.53</t>
  </si>
  <si>
    <t>JN 6.54</t>
  </si>
  <si>
    <t>JN 6.55</t>
  </si>
  <si>
    <t>JN 6.56</t>
  </si>
  <si>
    <t>JN 6.57</t>
  </si>
  <si>
    <t>JN 6.58</t>
  </si>
  <si>
    <t>JN 6.59</t>
  </si>
  <si>
    <t>JN 6.60</t>
  </si>
  <si>
    <t>JN 6.61</t>
  </si>
  <si>
    <t>JN 6.62</t>
  </si>
  <si>
    <t>JN 6.63</t>
  </si>
  <si>
    <t>JN 6.64</t>
  </si>
  <si>
    <t>JN 6.65</t>
  </si>
  <si>
    <t>JN 6.67</t>
  </si>
  <si>
    <t>JN 6.68</t>
  </si>
  <si>
    <t>JN 6.69</t>
  </si>
  <si>
    <t>JN 6.70</t>
  </si>
  <si>
    <t>JN 6.71</t>
  </si>
  <si>
    <t>JN 6.72</t>
  </si>
  <si>
    <t>JN 6.73</t>
  </si>
  <si>
    <t>JN 6.74</t>
  </si>
  <si>
    <t>JN 6.75</t>
  </si>
  <si>
    <t>JN 6.77</t>
  </si>
  <si>
    <t>JN 6.79</t>
  </si>
  <si>
    <t>JN 6.80</t>
  </si>
  <si>
    <t>JN 6.81</t>
  </si>
  <si>
    <t>JN 6.82</t>
  </si>
  <si>
    <t>JN 6.83</t>
  </si>
  <si>
    <t>JN 6.84</t>
  </si>
  <si>
    <t>JN 6.85</t>
  </si>
  <si>
    <t>JN 6.86</t>
  </si>
  <si>
    <t>JN 6.87</t>
  </si>
  <si>
    <t>JN 6.88</t>
  </si>
  <si>
    <t>JN 6.89</t>
  </si>
  <si>
    <t>JN 6.90</t>
  </si>
  <si>
    <t>JN 6.91</t>
  </si>
  <si>
    <t>JN 6.93</t>
  </si>
  <si>
    <t>JN 6.95</t>
  </si>
  <si>
    <t>JN 6.97</t>
  </si>
  <si>
    <t>JN 6.98</t>
  </si>
  <si>
    <t>JN 6.99</t>
  </si>
  <si>
    <t>JN 6.101</t>
  </si>
  <si>
    <t>JN 6.102</t>
  </si>
  <si>
    <t>JN 6.103</t>
  </si>
  <si>
    <t>JN 6.104</t>
  </si>
  <si>
    <t>JN 6.105</t>
  </si>
  <si>
    <t>JN 6.106</t>
  </si>
  <si>
    <t>JN 6.107</t>
  </si>
  <si>
    <t>JN 6.108</t>
  </si>
  <si>
    <t>JN 6.109</t>
  </si>
  <si>
    <t>JN 6.110</t>
  </si>
  <si>
    <t>JN 6.113</t>
  </si>
  <si>
    <t>JN 6.114</t>
  </si>
  <si>
    <t>JN 6.115</t>
  </si>
  <si>
    <t>JN 6.116</t>
  </si>
  <si>
    <t>JN 6.117</t>
  </si>
  <si>
    <t>JN 6.118</t>
  </si>
  <si>
    <t>JN 6.119</t>
  </si>
  <si>
    <t>JN 6.120</t>
  </si>
  <si>
    <t>JN 6.121</t>
  </si>
  <si>
    <t>JN 6.122</t>
  </si>
  <si>
    <t>JN 6.123</t>
  </si>
  <si>
    <t>JN 6.124</t>
  </si>
  <si>
    <t>JN 6.126</t>
  </si>
  <si>
    <t>JN 6.127</t>
  </si>
  <si>
    <t>JN 6.128</t>
  </si>
  <si>
    <t>PVI 1</t>
  </si>
  <si>
    <t>PVI 7</t>
  </si>
  <si>
    <t>PVI 5</t>
  </si>
  <si>
    <t>PVI 6</t>
  </si>
  <si>
    <t>PVI 9</t>
  </si>
  <si>
    <t>PVI 10</t>
  </si>
  <si>
    <t>PVI 11</t>
  </si>
  <si>
    <t>PVI 12</t>
  </si>
  <si>
    <t>PVI 13</t>
  </si>
  <si>
    <t>PVI 14</t>
  </si>
  <si>
    <t>PVI 15</t>
  </si>
  <si>
    <t>PVI 16</t>
  </si>
  <si>
    <t>PVI 17</t>
  </si>
  <si>
    <t>PVI 18</t>
  </si>
  <si>
    <t>PVI 19</t>
  </si>
  <si>
    <t>PVI 20</t>
  </si>
  <si>
    <t>PVI 21</t>
  </si>
  <si>
    <t>PVI 22</t>
  </si>
  <si>
    <t>PVI 23</t>
  </si>
  <si>
    <t>PVI 24</t>
  </si>
  <si>
    <t>PVI 25</t>
  </si>
  <si>
    <t>PVI 26</t>
  </si>
  <si>
    <t>PVI 27</t>
  </si>
  <si>
    <t>PVI 28</t>
  </si>
  <si>
    <t>PVI 29</t>
  </si>
  <si>
    <t>PVI 30</t>
  </si>
  <si>
    <t>PVI 31</t>
  </si>
  <si>
    <t>PVI 32</t>
  </si>
  <si>
    <t>PVI 33</t>
  </si>
  <si>
    <t>PVI 34</t>
  </si>
  <si>
    <t>PVI 35</t>
  </si>
  <si>
    <t>PVI 36</t>
  </si>
  <si>
    <t>PVI 37</t>
  </si>
  <si>
    <t>PVI 38</t>
  </si>
  <si>
    <t>PVI 39</t>
  </si>
  <si>
    <t>PVI 40</t>
  </si>
  <si>
    <t>PVI 41</t>
  </si>
  <si>
    <t>PVI 42</t>
  </si>
  <si>
    <t>PVI 43</t>
  </si>
  <si>
    <t>PVI 44</t>
  </si>
  <si>
    <t>PVI 46</t>
  </si>
  <si>
    <t>PVI 47</t>
  </si>
  <si>
    <t>PVI 48</t>
  </si>
  <si>
    <t>PVI 49</t>
  </si>
  <si>
    <t>PVI 51</t>
  </si>
  <si>
    <t>PVI 52</t>
  </si>
  <si>
    <t>PVI 53</t>
  </si>
  <si>
    <t>PVI 54</t>
  </si>
  <si>
    <t>PVI 56</t>
  </si>
  <si>
    <t>PVI 57</t>
  </si>
  <si>
    <t>PVI 58</t>
  </si>
  <si>
    <t>PVI 59</t>
  </si>
  <si>
    <t>PVI 60</t>
  </si>
  <si>
    <t>PVI 61</t>
  </si>
  <si>
    <t>PVI 62</t>
  </si>
  <si>
    <t>PVI 63</t>
  </si>
  <si>
    <t>PVI 64</t>
  </si>
  <si>
    <t>PVI 65</t>
  </si>
  <si>
    <t>PVI 66</t>
  </si>
  <si>
    <t>PVI 67</t>
  </si>
  <si>
    <t>PVI 68</t>
  </si>
  <si>
    <t>PVI 69</t>
  </si>
  <si>
    <t>PVI 70</t>
  </si>
  <si>
    <t>PVI 71</t>
  </si>
  <si>
    <t>PVI 73</t>
  </si>
  <si>
    <t>PVI 74</t>
  </si>
  <si>
    <t>PVI 75</t>
  </si>
  <si>
    <t>PVI 76</t>
  </si>
  <si>
    <t>PVI 77</t>
  </si>
  <si>
    <t>PVI 78</t>
  </si>
  <si>
    <t>PVI 79</t>
  </si>
  <si>
    <t>PVI 80</t>
  </si>
  <si>
    <t>jednostavna nabava</t>
  </si>
  <si>
    <t>45317100-3</t>
  </si>
  <si>
    <t>42122000-0                            31110000-0</t>
  </si>
  <si>
    <t>42124000-4                                   44440000-6</t>
  </si>
  <si>
    <t>44114000-2</t>
  </si>
  <si>
    <t>44164300-0</t>
  </si>
  <si>
    <t>90921000-9                             90923000-3</t>
  </si>
  <si>
    <t>44163130-0</t>
  </si>
  <si>
    <t>71337000-9</t>
  </si>
  <si>
    <t>44530000-4</t>
  </si>
  <si>
    <t>44163000-0</t>
  </si>
  <si>
    <t>44167200-0</t>
  </si>
  <si>
    <t>42131140-9</t>
  </si>
  <si>
    <t>Vrsta postupka (uključujući posebne režime i jednostavnu nabavu)</t>
  </si>
  <si>
    <t>Na temelju čl. 28 Zakona o javnoj nabavi (NN 120/16) i članka 2. Pravilnika o planu nabave, registru ugovora, prethodnom savjetovanju i analizi tržišta u javnoj nabavi (NN 101/17)</t>
  </si>
  <si>
    <t xml:space="preserve">Servis i održavanje nadzorno komunikacijske opreme upravljačkog sustava </t>
  </si>
  <si>
    <t>90470000-2</t>
  </si>
  <si>
    <t>90000000-7</t>
  </si>
  <si>
    <t>50312000-5                         50324100-3</t>
  </si>
  <si>
    <t>38421100-3</t>
  </si>
  <si>
    <t>31731100-0</t>
  </si>
  <si>
    <t>71630000-3</t>
  </si>
  <si>
    <t>42993100-4</t>
  </si>
  <si>
    <t>24962000-5</t>
  </si>
  <si>
    <t>92215000-1                               92210000-6</t>
  </si>
  <si>
    <t>71610000-7</t>
  </si>
  <si>
    <t>44163100-1</t>
  </si>
  <si>
    <t>44163230-1</t>
  </si>
  <si>
    <t>4213126-6</t>
  </si>
  <si>
    <t>45311200-2</t>
  </si>
  <si>
    <t xml:space="preserve">30190000-7 </t>
  </si>
  <si>
    <t>44112400-2</t>
  </si>
  <si>
    <t>MV 3.5</t>
  </si>
  <si>
    <t>IV</t>
  </si>
  <si>
    <t>45421141-4</t>
  </si>
  <si>
    <t>otvoreni</t>
  </si>
  <si>
    <t>60 mj.</t>
  </si>
  <si>
    <t>Voda (VIK Rijeka)</t>
  </si>
  <si>
    <t>79416000-0 Usluge na području odnosa sa javnošću</t>
  </si>
  <si>
    <t>59 mjeseci</t>
  </si>
  <si>
    <t>ugovor</t>
  </si>
  <si>
    <t xml:space="preserve">Tapeciranje i oblaganje sjedala   </t>
  </si>
  <si>
    <t xml:space="preserve">Industrijska ograda     </t>
  </si>
  <si>
    <t>Održavanje printera i fotokopirnog aparata</t>
  </si>
  <si>
    <t xml:space="preserve">Nabava ručnih terminala  </t>
  </si>
  <si>
    <t xml:space="preserve">Izrada sigurnosno – tehničkog elaborata                                                           </t>
  </si>
  <si>
    <t xml:space="preserve">Izmjena i ugradnja mjernih mjesta i napojnih uređaja </t>
  </si>
  <si>
    <t xml:space="preserve">Izrada katastra zagađivača izvorišta Žrnovnica                                         </t>
  </si>
  <si>
    <t xml:space="preserve">Rezervni dijelovi sustava odvodnje i pročišćavanja otpadnih voda (crpke, EM, PLC, sita, elektro-oprema, napajanje el.energijom ...)                                                       </t>
  </si>
  <si>
    <t xml:space="preserve">Održavanje uređaja za pročišćivanje otpadnih voda Bribir kapaciteta 500 ES/kompresorska stanica, aeracija, aeracijski bazen, sekundarni taložnik, okoliš       </t>
  </si>
  <si>
    <t xml:space="preserve">Održavanje predtretmana otpadnih voda Novi Vinodolski kapciteta 12000 ES /fino sito, agregat, uređaj za kompaktiranje, bazen s crpkama, automatika, cjevovodi i instalacija, PLC, crpke, objekt, okoliš             </t>
  </si>
  <si>
    <t xml:space="preserve">Osiguranje odgovornosti menadžera I izvršnih direktora        </t>
  </si>
  <si>
    <t xml:space="preserve">Nabava i ugradnja bio-filtera na vodnim građevinama odvodnje sanitarnih otpadnih voda                            </t>
  </si>
  <si>
    <t xml:space="preserve">Gotova (PP ili sl.) revizijska okna različitih dimenzija za odvodnju       </t>
  </si>
  <si>
    <t xml:space="preserve">Poklopci i okviri za revizijska i priključna okna javne odvodnje sanitarnih otpadnih voda                                                                 </t>
  </si>
  <si>
    <t>Održavanje uređaja za evidenciju radnog vremena</t>
  </si>
  <si>
    <t xml:space="preserve">Geografski informacijski sustav GIS                                     </t>
  </si>
  <si>
    <t>Geodetski poslovi</t>
  </si>
  <si>
    <t>Nabava opreme za rad na siguran način</t>
  </si>
  <si>
    <t>Tranzicija ISO 18001:2007 (OHSAS) - ISO 45001:2015</t>
  </si>
  <si>
    <t>Tehno ekonomska analiza projektne dokumentacije Aglomeracija Klenovica, Smokvica i Općina Vinodolska</t>
  </si>
  <si>
    <t xml:space="preserve">Održavanje telefonske centrale  </t>
  </si>
  <si>
    <t xml:space="preserve">Oprema videonadzora upravne zgrade      </t>
  </si>
  <si>
    <t xml:space="preserve">Prijenos podataka sa crpnih postrojenja na mobilne tel. uređaje (SW+HW)       </t>
  </si>
  <si>
    <t xml:space="preserve">Smanjenje jalove energije    </t>
  </si>
  <si>
    <t xml:space="preserve">Izmjene i dopune Procjene rizika (prikupljanje podataka, analiza i procjena prikupljenih podataka, plan mjera za smanjenje identificiranih rizika, dokumentiranje procjene rizika, prilozi) u PJ Odvodnja                   </t>
  </si>
  <si>
    <t xml:space="preserve">Intervencije na vanjskom napajanju el.energijom objekata vodnih građevina          </t>
  </si>
  <si>
    <t xml:space="preserve">Nabava krovnog pokrova  </t>
  </si>
  <si>
    <t xml:space="preserve">Izvor financiranja </t>
  </si>
  <si>
    <t>JN 6.130</t>
  </si>
  <si>
    <t>JN 6.132</t>
  </si>
  <si>
    <t>JN 6.133</t>
  </si>
  <si>
    <t>JN 6.136</t>
  </si>
  <si>
    <t>JN 6.139</t>
  </si>
  <si>
    <t>PVI 81</t>
  </si>
  <si>
    <t>45232424-0</t>
  </si>
  <si>
    <t>45000000-7</t>
  </si>
  <si>
    <t>12 mjeseci</t>
  </si>
  <si>
    <t>PVI 83</t>
  </si>
  <si>
    <t>PVI 84</t>
  </si>
  <si>
    <t>PVI 85</t>
  </si>
  <si>
    <t>PVI 86</t>
  </si>
  <si>
    <t>PVI 87</t>
  </si>
  <si>
    <t>PVI 88</t>
  </si>
  <si>
    <t>PVI 89</t>
  </si>
  <si>
    <t>PVI 90</t>
  </si>
  <si>
    <t>PVI 93</t>
  </si>
  <si>
    <t>PVI 95</t>
  </si>
  <si>
    <t>PVI 96</t>
  </si>
  <si>
    <t>PVI 99</t>
  </si>
  <si>
    <t xml:space="preserve">45310000-3 </t>
  </si>
  <si>
    <t>85140000-2</t>
  </si>
  <si>
    <t xml:space="preserve">18143000-3 </t>
  </si>
  <si>
    <t>50112100-4</t>
  </si>
  <si>
    <t>50112111-4</t>
  </si>
  <si>
    <t>39114100-5</t>
  </si>
  <si>
    <t xml:space="preserve">44313100-8 </t>
  </si>
  <si>
    <t xml:space="preserve">50312000-5 </t>
  </si>
  <si>
    <t>39130000-2 U</t>
  </si>
  <si>
    <t>65000000-3</t>
  </si>
  <si>
    <t xml:space="preserve">35111000-5 </t>
  </si>
  <si>
    <t>79212300-6</t>
  </si>
  <si>
    <t>50112200-5</t>
  </si>
  <si>
    <t xml:space="preserve">31682210-5 </t>
  </si>
  <si>
    <t>34351100-3</t>
  </si>
  <si>
    <t>34330000-9</t>
  </si>
  <si>
    <t>50530000-9</t>
  </si>
  <si>
    <t xml:space="preserve">34320000-6 </t>
  </si>
  <si>
    <t>34320000-6</t>
  </si>
  <si>
    <t>50112000-3</t>
  </si>
  <si>
    <t xml:space="preserve">65100000-4 </t>
  </si>
  <si>
    <t>42124100-5</t>
  </si>
  <si>
    <t>71242000-6</t>
  </si>
  <si>
    <t>98395000-8</t>
  </si>
  <si>
    <t>44521000-8</t>
  </si>
  <si>
    <t>44510000-8</t>
  </si>
  <si>
    <t>22462000-6</t>
  </si>
  <si>
    <t>90713100-9</t>
  </si>
  <si>
    <t>18830000-6</t>
  </si>
  <si>
    <t>79341000-6</t>
  </si>
  <si>
    <t>34913000-0</t>
  </si>
  <si>
    <t xml:space="preserve">45259200-9 </t>
  </si>
  <si>
    <t xml:space="preserve">45261420-4 </t>
  </si>
  <si>
    <t>45232452-5</t>
  </si>
  <si>
    <t>45232410-9</t>
  </si>
  <si>
    <t>72267100-0</t>
  </si>
  <si>
    <t>48920000-3</t>
  </si>
  <si>
    <t>45259200-9</t>
  </si>
  <si>
    <t>45259100-8</t>
  </si>
  <si>
    <t>71322200-3</t>
  </si>
  <si>
    <t>VIO ŽRNOVNICA CRIKVENICA VINODOL d.o.o., Dubrova 22, 51 250 Novi Vinodolski, OIB: 36612651354 donosi:</t>
  </si>
  <si>
    <t>PVI 94</t>
  </si>
  <si>
    <t xml:space="preserve">71320000-7 Usluge tehničkog projektiranja.
45252100-9 Građevinski radovi na uređaju za obradu otpadnih voda (ZJN 2016)
45252130-8 Oprema uređaja za otpadne vode (ZJN 2016)
45231300-8 Radovi na izgradnji cjevovoda za vodu i kanalizaciju
</t>
  </si>
  <si>
    <t>32 mj.</t>
  </si>
  <si>
    <t>1. NABAVA VELIKE VRIJEDNOSTI ROBA I USLUGA (vrijednosni prag od 3.180.982,00 kn)</t>
  </si>
  <si>
    <t>2. NABAVA VELIKE VRIJEDNOSTI RADOVA (vrijednosni prag od 39.762.270,00)</t>
  </si>
  <si>
    <t>3. NABAVA MALE VRIJEDNOSTI RADOVA (500.000,00 kn - 39.762.270,00 kn)</t>
  </si>
  <si>
    <t xml:space="preserve">Nabava putničkog vozila </t>
  </si>
  <si>
    <t xml:space="preserve">Studija izvodivosti - izvorište Žrnovnica PIPELINE 3          </t>
  </si>
  <si>
    <t xml:space="preserve">Građevinski radovi na vodnim građevinama i na ostalim objektima (vodoopskrba)   </t>
  </si>
  <si>
    <t>Provlačenje “cijev kroz cijev” – bez kopanja (vodoopskrba)</t>
  </si>
  <si>
    <t xml:space="preserve">Elektro radovi na instalaciji objekta uređaja Bribir (RO, kabliranje, upravljanje kompresorima, dojava podataka, tehnička zaštita)     </t>
  </si>
  <si>
    <t xml:space="preserve">Rekonstrukcija sustava javne odvodnje - CIPP                           </t>
  </si>
  <si>
    <t xml:space="preserve">Radovi na izgradnji ispusta za otpadne vode                                      </t>
  </si>
  <si>
    <t xml:space="preserve">Interventni radovi na sustavu javne odvodnje                          </t>
  </si>
  <si>
    <t xml:space="preserve">Nabava metalnih kutnih profila (vodoopskrba i odvodnja)   </t>
  </si>
  <si>
    <t xml:space="preserve">Održavanje automobila Hyundai     </t>
  </si>
  <si>
    <t xml:space="preserve">Nabava   vibronabijača,  alata za štemanje i sl. elektro motornih alata, cestovnih znakova i sl.                             </t>
  </si>
  <si>
    <t xml:space="preserve">Projektiranje rekonstrukcije VS Mala Draga I                                               </t>
  </si>
  <si>
    <t xml:space="preserve">Usluga ispitivanja kakvoće otpadnih voda i otpada sa rešetke </t>
  </si>
  <si>
    <t xml:space="preserve">Čelične cijevi i pribor </t>
  </si>
  <si>
    <t xml:space="preserve">Rezervni dijelovi automatike i mjerno regulatorske tehnike       </t>
  </si>
  <si>
    <t>Održavanje internih uređaja automatike i električne energije - odvodnja</t>
  </si>
  <si>
    <t xml:space="preserve">Izmjena postojeće rasvjete sa LED rasvjetom           </t>
  </si>
  <si>
    <t xml:space="preserve">Projektiranje - idejna rješenja, troškovnici - vodoopskrba </t>
  </si>
  <si>
    <t xml:space="preserve">Usluge arhiviranja     </t>
  </si>
  <si>
    <r>
      <t>Snimanje i ispitivanje efikasnosti podmorskih ispusta uz izradu elaborata (CD + pisani)</t>
    </r>
    <r>
      <rPr>
        <strike/>
        <sz val="10"/>
        <rFont val="Calibri"/>
        <family val="2"/>
        <charset val="238"/>
        <scheme val="minor"/>
      </rPr>
      <t/>
    </r>
  </si>
  <si>
    <t xml:space="preserve">Nabava i ugradnja pregradnih stijenki                                                         </t>
  </si>
  <si>
    <t>Nadzor sanacije gubitaka na vodoopskrbnom sustavu VIO ŽRNOVNICA CRIKVENICA VINODOL - MJERA C</t>
  </si>
  <si>
    <t xml:space="preserve">Projekt elektrike, automatike, nadzora, prijenosa podataka i tehničke zaštite uređaja Bribir                                    </t>
  </si>
  <si>
    <t>Stručno usavršavanje djelatnika</t>
  </si>
  <si>
    <t xml:space="preserve">Servisiranje i baždarenje vodomjera    </t>
  </si>
  <si>
    <t xml:space="preserve">Ispitivanje zdravstvene ispravnosti vode za ljudsku potrošnju      </t>
  </si>
  <si>
    <t xml:space="preserve">Projekt rekonstrukcije azbest - cement cjevovod Jargovo - Bribir             </t>
  </si>
  <si>
    <t xml:space="preserve">Održavanje postojećeg informacijskog sustava i informatičke opreme          </t>
  </si>
  <si>
    <t xml:space="preserve">Servis finih sita  </t>
  </si>
  <si>
    <t xml:space="preserve">Tekuće održavanje UPOV-a biotip Jadranovo           </t>
  </si>
  <si>
    <t xml:space="preserve">Popravak i održavanje uređaja za pročišćavanje     </t>
  </si>
  <si>
    <t xml:space="preserve">Projektna dokumentacija rekonstrukcije SJO   </t>
  </si>
  <si>
    <t xml:space="preserve">Usluge zakupa </t>
  </si>
  <si>
    <t xml:space="preserve">Linijske rešetke odvodnje komunalnih otpadnih voda    </t>
  </si>
  <si>
    <t xml:space="preserve">Aparat za varenje PHD cijevi sa pripadajućim alatima       </t>
  </si>
  <si>
    <t xml:space="preserve">Informativne table        </t>
  </si>
  <si>
    <t xml:space="preserve">Nabava mobilnih uređaja za očitanje vodomjera                                                     </t>
  </si>
  <si>
    <t xml:space="preserve">Kemikalije za obradu - sanitarne vode                                   </t>
  </si>
  <si>
    <t xml:space="preserve">Programski paket za automatizaciju uredskog poslovanja           </t>
  </si>
  <si>
    <t xml:space="preserve">Hidroizolacija vodnih građevina (crpne stanice, vodosprema)     </t>
  </si>
  <si>
    <t>34131000-4</t>
  </si>
  <si>
    <t>VV 2.1</t>
  </si>
  <si>
    <t>Materijal za čišćenje</t>
  </si>
  <si>
    <t>JN 6.29</t>
  </si>
  <si>
    <t>JN 6.30</t>
  </si>
  <si>
    <t>JN 6.31</t>
  </si>
  <si>
    <t>JN 6.32</t>
  </si>
  <si>
    <t>JN 6.33</t>
  </si>
  <si>
    <t>JN 6.34</t>
  </si>
  <si>
    <t>JN 6.35</t>
  </si>
  <si>
    <t>JN 6.36</t>
  </si>
  <si>
    <t>JN 6.46</t>
  </si>
  <si>
    <t xml:space="preserve">Drvena građa, cement, vapno, željezo i dr. </t>
  </si>
  <si>
    <t>4411000-4</t>
  </si>
  <si>
    <t>Konzultantske usluge izrade normativnih akata</t>
  </si>
  <si>
    <t>79410000-1</t>
  </si>
  <si>
    <t>Usluge vještaka</t>
  </si>
  <si>
    <t>71319000-7</t>
  </si>
  <si>
    <t>Božićno - novogodišnji pokloni</t>
  </si>
  <si>
    <t>18530000-3</t>
  </si>
  <si>
    <t xml:space="preserve">Nabava informatičke opreme </t>
  </si>
  <si>
    <t>30230000-0</t>
  </si>
  <si>
    <t>Rezervni djelovi za strojeve JCB</t>
  </si>
  <si>
    <t xml:space="preserve">Servis kamiona </t>
  </si>
  <si>
    <t>80000000-4</t>
  </si>
  <si>
    <t xml:space="preserve">Zbrinjavanje otpada sa sita crpnih stanica                                                                                 </t>
  </si>
  <si>
    <t xml:space="preserve">Izrada fotomonografije </t>
  </si>
  <si>
    <t>79810000-5</t>
  </si>
  <si>
    <t>JN 5.11</t>
  </si>
  <si>
    <t>JN 5.12</t>
  </si>
  <si>
    <t>JN 6.66</t>
  </si>
  <si>
    <t>JN 6.76</t>
  </si>
  <si>
    <t>JN 6.78</t>
  </si>
  <si>
    <t>JN 6.92</t>
  </si>
  <si>
    <t>JN 6.94</t>
  </si>
  <si>
    <t>JN 6.96</t>
  </si>
  <si>
    <t>JN 6.100</t>
  </si>
  <si>
    <t>JN 6.111</t>
  </si>
  <si>
    <t>JN 6.112</t>
  </si>
  <si>
    <t>JN 6.125</t>
  </si>
  <si>
    <t>JN 6.129</t>
  </si>
  <si>
    <t>JN 6.131</t>
  </si>
  <si>
    <t>JN 6.134</t>
  </si>
  <si>
    <t>JN 6.135</t>
  </si>
  <si>
    <t>JN 6.137</t>
  </si>
  <si>
    <t>JN 6.140</t>
  </si>
  <si>
    <t xml:space="preserve">Projektiranje, izgradnja i puštanje u rad UPOV-a, postrojenja za sušenje mulja i glavnih transportnih crpnih stanica „SUSTAV ODVODNJE OTPADNIH VODA – AGLOMERACIJA NOVI VINODOLSKI, CRIKVENICA, SELCE“                                                    </t>
  </si>
  <si>
    <t xml:space="preserve">Izgradnja vanjskog skladišta i parkirališta sa pripremom za solare       </t>
  </si>
  <si>
    <t xml:space="preserve">Uređenje upravne zgrade VIO ŽRNOVNICA CRIKVENICA VINODOL d.o.o.                  </t>
  </si>
  <si>
    <t xml:space="preserve">Unutarnje uređenje dijela poslovne zgrade u Crikvenici u Kotorskoj ulici                    </t>
  </si>
  <si>
    <t>Izgradnja poslovne zgrade u Crikvenici u Kotorskoj ulici (visoki ROH BAU)</t>
  </si>
  <si>
    <t xml:space="preserve">Meso i prehrambeni proizvodi  </t>
  </si>
  <si>
    <t xml:space="preserve">Servis bušilice  i brusilice      </t>
  </si>
  <si>
    <t xml:space="preserve">Ispitivanje ispravnosti strojeva, uređaja, instalacija i okoliša    </t>
  </si>
  <si>
    <t xml:space="preserve">Vulkanizerske usluge         </t>
  </si>
  <si>
    <t xml:space="preserve">Snimanje i ispitivanje efikasnosti podmorskih ispusta          </t>
  </si>
  <si>
    <t xml:space="preserve">Nabava mobilnih uređaja za očitanje vodomjera                                   </t>
  </si>
  <si>
    <t xml:space="preserve">Usluge vještaka za osiguranje dokaza – nekretnine                                                  </t>
  </si>
  <si>
    <t xml:space="preserve">Program i troškovnik monitoringa izvorišta vode za piće           </t>
  </si>
  <si>
    <t>Kontejneri za prihvat otpada sa rešetki</t>
  </si>
  <si>
    <t xml:space="preserve">Transport otpada sa rešetke predtretmana Novi Vinodolski    </t>
  </si>
  <si>
    <t xml:space="preserve">Manje intervencije na poklopcima i okvirima poklopaca revizijskih i priključnih okana odvodnje (antiklaper, sanacija pukotina, zamjena poklopaca)      </t>
  </si>
  <si>
    <t xml:space="preserve">Edukacija HACCP sustav         </t>
  </si>
  <si>
    <t xml:space="preserve">Uranin visoke koncentracije za istraživanje podzemnih vodotoka       </t>
  </si>
  <si>
    <t xml:space="preserve">Visokotlačno crijevo za kanaljet  </t>
  </si>
  <si>
    <t xml:space="preserve">Održavanje web stranice  </t>
  </si>
  <si>
    <t xml:space="preserve">Ostale sitne usluge   </t>
  </si>
  <si>
    <t xml:space="preserve">Usluge prijevoza cestovnog    </t>
  </si>
  <si>
    <t xml:space="preserve">Rezervni dijelovi radnih vozila i kamiona </t>
  </si>
  <si>
    <t xml:space="preserve">Cijev za usis fekalija s priborom   </t>
  </si>
  <si>
    <t xml:space="preserve">Usluga ronjenja  </t>
  </si>
  <si>
    <t xml:space="preserve">Servis tahografa </t>
  </si>
  <si>
    <t xml:space="preserve">Lož ulje   </t>
  </si>
  <si>
    <t xml:space="preserve">Poslovni portali   </t>
  </si>
  <si>
    <t xml:space="preserve">Fiskalizacija i automatizacija blagajni, usluga i oprema        </t>
  </si>
  <si>
    <t xml:space="preserve">Suglasnosti, dozvole, elaborati, naknade i sl.                  </t>
  </si>
  <si>
    <t xml:space="preserve">Informacijska sigurnost  </t>
  </si>
  <si>
    <t xml:space="preserve">Vođenje referade iz zaštite od požara  </t>
  </si>
  <si>
    <t xml:space="preserve">Vođenje referade iz zaštite na radu       </t>
  </si>
  <si>
    <t xml:space="preserve">Fiskalizacija i automatizacija blagajni, usluga i oprema          </t>
  </si>
  <si>
    <t xml:space="preserve">Održavanje automobila Citroen   </t>
  </si>
  <si>
    <t>Održavanje automobila Kia</t>
  </si>
  <si>
    <t xml:space="preserve">Održavanje automobila Fiat    </t>
  </si>
  <si>
    <t>JN 6.138</t>
  </si>
  <si>
    <t>JN 6.141</t>
  </si>
  <si>
    <t>JN 6.142</t>
  </si>
  <si>
    <t xml:space="preserve">Cijepljenje protiv zaraznih bolesti   </t>
  </si>
  <si>
    <t xml:space="preserve">Mjesečna naknada za očitanje velikih potrošača                                  </t>
  </si>
  <si>
    <t>Usluga održavanja komunikacijskog sustava</t>
  </si>
  <si>
    <t>50334400-9</t>
  </si>
  <si>
    <t>VV 1.1.</t>
  </si>
  <si>
    <t xml:space="preserve"> 09310000-5</t>
  </si>
  <si>
    <t xml:space="preserve">        Okvirni sporazum</t>
  </si>
  <si>
    <t>Opsrkba električnom energijom</t>
  </si>
  <si>
    <t>Nabava naftnih derivata</t>
  </si>
  <si>
    <t>2g.</t>
  </si>
  <si>
    <t>JN 6.143</t>
  </si>
  <si>
    <t xml:space="preserve">Daljinsko očitanje velikih potrošača </t>
  </si>
  <si>
    <t>Oprema za daljinsko upravljanje</t>
  </si>
  <si>
    <t>Preseljenje dispečerskog sustava na radijski sustav</t>
  </si>
  <si>
    <t>Preseljenje dispečerskog sustava na GPRS sustav</t>
  </si>
  <si>
    <t>JN 6.144</t>
  </si>
  <si>
    <t>JN 6.145</t>
  </si>
  <si>
    <t>Sitni inventar</t>
  </si>
  <si>
    <t xml:space="preserve">Poslovno savjetovanje – edukacijske usluge                                      </t>
  </si>
  <si>
    <t xml:space="preserve">Usluge osiguranja od odgovornosti za motorna vozila    </t>
  </si>
  <si>
    <t xml:space="preserve">Održavanje sustava videonadzora  </t>
  </si>
  <si>
    <t xml:space="preserve">Osiguranje osoba od nezgoda   </t>
  </si>
  <si>
    <t xml:space="preserve">Osiguranje iz javne odgovornosti   </t>
  </si>
  <si>
    <t xml:space="preserve">Sustav za praćenje vozila    </t>
  </si>
  <si>
    <t xml:space="preserve">Evidencija radnog vremena, održavanje   </t>
  </si>
  <si>
    <t xml:space="preserve">Održavanje sustava za praćenje vozila   </t>
  </si>
  <si>
    <t>Specijalna sredstva za čišćenje, zaštitu, otpuštanje i podmazivanje</t>
  </si>
  <si>
    <t>Servis mjerača protoka</t>
  </si>
  <si>
    <t>PVI 2</t>
  </si>
  <si>
    <t>PVI 3</t>
  </si>
  <si>
    <t>PVI 4</t>
  </si>
  <si>
    <t>PVI 8</t>
  </si>
  <si>
    <t>PVI 50</t>
  </si>
  <si>
    <t>PVI 55</t>
  </si>
  <si>
    <t>PVI 82</t>
  </si>
  <si>
    <t>PVI 91</t>
  </si>
  <si>
    <t>PVI 92</t>
  </si>
  <si>
    <t>PVI 97</t>
  </si>
  <si>
    <t>PVI 98</t>
  </si>
  <si>
    <t>PVI 100</t>
  </si>
  <si>
    <t>PVI 101</t>
  </si>
  <si>
    <t>PVI 102</t>
  </si>
  <si>
    <t>Okvirni sporazum</t>
  </si>
  <si>
    <t>O9200000</t>
  </si>
  <si>
    <t xml:space="preserve">Sanacija gubitaka na vodoopskrbnom sustavu VIO ŽRNOVNICA CRIKVENICA VINODOL d.o.o. - Mjera C.                                  </t>
  </si>
  <si>
    <t xml:space="preserve">Nabava teretnog vozila </t>
  </si>
  <si>
    <t xml:space="preserve">Usluga servisa, servisi opreme i radnih strojeva </t>
  </si>
  <si>
    <t>Troškovi tehničkog pregleda vozila</t>
  </si>
  <si>
    <t>71631200-2</t>
  </si>
  <si>
    <t>JN 6.146</t>
  </si>
  <si>
    <t>Nadzor dezinskecije i uništavanja štetočina</t>
  </si>
  <si>
    <t>JN 6.147</t>
  </si>
  <si>
    <t xml:space="preserve">Čišćenje (pražnjenje) zdenca BIO-TIP 500 uređaja za zbrinjavanje mulja   </t>
  </si>
  <si>
    <t>Kontinuirane vreće za otpad sa rešetke predtretmana</t>
  </si>
  <si>
    <t>JN 6.148</t>
  </si>
  <si>
    <t>Implementacija Plana sigurnosti vode za ljudsku potrošnju (WATER SAFETY PLAN)</t>
  </si>
  <si>
    <t>MV 4.6</t>
  </si>
  <si>
    <t>Nabava valjka</t>
  </si>
  <si>
    <t>4. NABAVA MALE VRIJEDNOSTI ROBA I USLUGA (200.000,00 - 3.180.982,00)</t>
  </si>
  <si>
    <t>III</t>
  </si>
  <si>
    <t xml:space="preserve">Projektiranje transportnog cjevovoda - Novi Vinodolski, Crikvenica                          </t>
  </si>
  <si>
    <t>Servis nadogradnje specijalnog vozila kanalJet</t>
  </si>
  <si>
    <t xml:space="preserve">Nabava novih crpki s opremom za vodoopskrbu </t>
  </si>
  <si>
    <t>42122220-8</t>
  </si>
  <si>
    <t>Nabava novih crpki s opremom za odvodnju</t>
  </si>
  <si>
    <t>JN 6.149</t>
  </si>
  <si>
    <t>PVI 72</t>
  </si>
  <si>
    <t xml:space="preserve">Doprojektiranje zgrade u Kotorskoj ulici - Crikvenica                                                </t>
  </si>
  <si>
    <t>Projektiranje agrozone Crikvenica</t>
  </si>
  <si>
    <t>Ispitivanje relejne zaštite i struje kratkog spoja</t>
  </si>
  <si>
    <t>JN 6.150</t>
  </si>
  <si>
    <t>JN 6.151</t>
  </si>
  <si>
    <t>Glavni projekt uređenja upravne zgrade VIO ŽCV</t>
  </si>
  <si>
    <t xml:space="preserve">Glavni projekt uređenja parkirališta, skladišta i nadstrešnice upravne zgrade VIO ŽCV                                                          </t>
  </si>
  <si>
    <t>JN 6.152</t>
  </si>
  <si>
    <t>Snimanje nerazvrstanih cesta Općina Vinodolska</t>
  </si>
  <si>
    <t>Izmjena lokacijske dozvole vodifikacija naselja Breze - geodetski poslovi</t>
  </si>
  <si>
    <t xml:space="preserve">Nabava viljuškara </t>
  </si>
  <si>
    <t xml:space="preserve">Čišćenje poslovnih prostora </t>
  </si>
  <si>
    <t xml:space="preserve">Izmjena idejnog i glavnog projekta vodifikacije naselja Breze </t>
  </si>
  <si>
    <t xml:space="preserve">Nabava rezervnih dijelova za vozila Iveco </t>
  </si>
  <si>
    <t xml:space="preserve">Servis vozila Iveco </t>
  </si>
  <si>
    <t xml:space="preserve">Osiguranje od automobilske odgovornosti </t>
  </si>
  <si>
    <t>JN 6.153</t>
  </si>
  <si>
    <t>JN 6.154</t>
  </si>
  <si>
    <t>JN 6.155</t>
  </si>
  <si>
    <t>JN 6.156</t>
  </si>
  <si>
    <t>JN 6.157</t>
  </si>
  <si>
    <t>JN 6.158</t>
  </si>
  <si>
    <t>JN 6.159</t>
  </si>
  <si>
    <t>JN 6.160</t>
  </si>
  <si>
    <t>JN 6.161</t>
  </si>
  <si>
    <t>JN 6.162</t>
  </si>
  <si>
    <t>Usluge javnog bilježnika</t>
  </si>
  <si>
    <t>Izvor financiranja (pozicija iz financijskog plana)</t>
  </si>
  <si>
    <t>IZUZEĆA - čl. 30 ZJN 2016</t>
  </si>
  <si>
    <t>I - 1</t>
  </si>
  <si>
    <t xml:space="preserve">79100000-5 </t>
  </si>
  <si>
    <t>I-2</t>
  </si>
  <si>
    <t>Pružanje odvjetničkih usluga</t>
  </si>
  <si>
    <t>Član uprave:</t>
  </si>
  <si>
    <t>Igor Uremović, dipl. Ing</t>
  </si>
  <si>
    <t>___________________</t>
  </si>
  <si>
    <t>___________________________</t>
  </si>
  <si>
    <t xml:space="preserve">                                                                                          __________________________________</t>
  </si>
  <si>
    <t xml:space="preserve">     Član uprave:</t>
  </si>
  <si>
    <r>
      <t xml:space="preserve">                                                                                          </t>
    </r>
    <r>
      <rPr>
        <sz val="11"/>
        <color theme="1"/>
        <rFont val="Calibri"/>
        <family val="2"/>
        <charset val="238"/>
        <scheme val="minor"/>
      </rPr>
      <t xml:space="preserve">Veselko Mutavgjić, mag. ing. mech.    </t>
    </r>
  </si>
  <si>
    <t>Izuzeće - čl. 30 st.1. t. 7. ZJN 2016</t>
  </si>
  <si>
    <t>Izuzeće - čl. 30 st.1. t. 5. i 6. ZJN 2016</t>
  </si>
  <si>
    <t>Stručni nadzor nad provedbom preventivne DDD zaštite (vodoopskrba i odvodnja)</t>
  </si>
  <si>
    <t>PVI 103</t>
  </si>
  <si>
    <t>Najam fotokopirnog aparata</t>
  </si>
  <si>
    <t>PVI 104</t>
  </si>
  <si>
    <t>MV 4.7</t>
  </si>
  <si>
    <t>II</t>
  </si>
  <si>
    <t>VV 1.2.</t>
  </si>
  <si>
    <t>34144700-5</t>
  </si>
  <si>
    <t>da</t>
  </si>
  <si>
    <t>JN 5.13.</t>
  </si>
  <si>
    <t>PVI 105</t>
  </si>
  <si>
    <t>PVI 106</t>
  </si>
  <si>
    <t>JN 6.163</t>
  </si>
  <si>
    <t>PVI 107</t>
  </si>
  <si>
    <t xml:space="preserve">Toaletni proizvodi (ručnik papir, toaletni papir, sapun, dezinficijens)                                                                                                </t>
  </si>
  <si>
    <t>1. promjena - prenosi se stavka u list ''jednostavna nabava''</t>
  </si>
  <si>
    <t>Ad blue aditiv                                                                                                                      1. promjena - unosi se nova stavka</t>
  </si>
  <si>
    <t>Zaštitne radne rukavice - kanal Jet                                                                                 1. promjena - unosi se nova stavka</t>
  </si>
  <si>
    <t>Aparat za vodu  - opskrba, najam i održavanje                                                            1. promjena - unosi se nova stavka</t>
  </si>
  <si>
    <t>„Radovi na sanaciji transportnog cjevovoda  fi 200 mm Novi Vinodolski – Bribir u industrijskoj zoni Novi Vinodolski“                                                                                  1. PROMJENA - unosi se nova stavka</t>
  </si>
  <si>
    <t>1. PROMJENA - prenosi se stavka u list ''jednostavna nabava''</t>
  </si>
  <si>
    <t>JN 6.164</t>
  </si>
  <si>
    <t xml:space="preserve">Toaletni proizvodi (ručnik papir, toaletni papir, sapun, dezinficijens)                                                                                                      1. PROMJENA unosi se stavka koja se prebacila iz lista ''PVI'' </t>
  </si>
  <si>
    <t>Nabava fiksnih i mobilnih telefonskih aparata                      1.PROMJENA - unosi se stavka koja se prebacila iz lista ''PVI''</t>
  </si>
  <si>
    <t>Poštanske usluge                                                                       1. PROMJENA - unosi se nova stavka</t>
  </si>
  <si>
    <t>JN 6.165</t>
  </si>
  <si>
    <t>MV 3.6</t>
  </si>
  <si>
    <t>5 mjeseci</t>
  </si>
  <si>
    <t>2. PROMJENA</t>
  </si>
  <si>
    <t>Zaobilaznica NOVI VINODOLSKI
Vodoopskrba COKP-a i CP-a na trasi i prelaganje postojećih vodovodnih instalacija
2. PROMJENA - unosi se nova stavka</t>
  </si>
  <si>
    <t>PVI 108</t>
  </si>
  <si>
    <t>MS Project                                                                                                                          2. Promjena - unosi se nova stavka</t>
  </si>
  <si>
    <t>JN 6.166</t>
  </si>
  <si>
    <t>Usluge prijevoza kamionom iznad 10 t nosivosti  -         2 PROMJENA - Unosi se nova stavka</t>
  </si>
  <si>
    <t>JN 6.167</t>
  </si>
  <si>
    <t>Idejno rješenje vodifikacije Bribirske šume -                2. PROMJENA - Unosi se nova stavka</t>
  </si>
  <si>
    <t>JN 6.168</t>
  </si>
  <si>
    <t>Predstudija izvodljivosti izgradnje hidroelektrane u Žrnovnici                                                                                  2. PROMJENA - Unosi se nova stavka</t>
  </si>
  <si>
    <t>Nadzor nad radovima VODOOPSKRBE COKP-a I CP-a NA TRASI I PRELAGANJA POSTOJEĆIH VODOVODNIH INSTALACIJA - ZAOBILAZNICA NOVI VINODOLSKI -              2. PROMJENA - Unosi se nova stavka</t>
  </si>
  <si>
    <t>PVI 109</t>
  </si>
  <si>
    <t>Prijenos novca putem poštanske uputnice                                                                2. Promjena - unosi se nova stavka</t>
  </si>
  <si>
    <t>2. Promjena</t>
  </si>
  <si>
    <t>10 000,00</t>
  </si>
  <si>
    <t>JN 6.169</t>
  </si>
  <si>
    <t xml:space="preserve">Sustav za praćenje vozila                                                           2 Promjena - prenosi se stavka iz lista PVI </t>
  </si>
  <si>
    <t>2. Promjena briše se i prenosi u list ''Jednostavna nabava 2020''</t>
  </si>
  <si>
    <t xml:space="preserve">3. Promjena </t>
  </si>
  <si>
    <t>3. Promjena - briše se i prenosi u list ''Jednostavna nabava 2020''</t>
  </si>
  <si>
    <t>JN 6.170</t>
  </si>
  <si>
    <t>Servis pila, rezačica asfalta, kosilice                                  3. Promjena - prenosi se stavka iz lista PVI</t>
  </si>
  <si>
    <t>Hrvatske autoceste</t>
  </si>
  <si>
    <t>PLAN NABAVE 2020.  - 3. PROMJENA</t>
  </si>
  <si>
    <t>O9200001</t>
  </si>
  <si>
    <t>MV 4.8.</t>
  </si>
  <si>
    <t>Distribucija el.energijom                                                  3. PROMJENA - unosi se nova stavka</t>
  </si>
  <si>
    <t>JN 6.171</t>
  </si>
  <si>
    <t>Informacijska sigurnost                                                                      3. Promjena - prenosi se stavka iz lista PVI</t>
  </si>
  <si>
    <t>3.PROMJENA - briše se i prenosi u list ''Jednostavne nabava''</t>
  </si>
  <si>
    <t>JN 6.172</t>
  </si>
  <si>
    <t>Vulkanizerske usluge -                                                           3. Prenosi se stavka iz lista PVI</t>
  </si>
  <si>
    <t>JN 6.173</t>
  </si>
  <si>
    <t>Prijelaz na novi MG IIKS                                                         3. Promjena - unosi se nova stavka</t>
  </si>
  <si>
    <t>JN 5.14</t>
  </si>
  <si>
    <t>Zemljani radovi - Centar Kavranica - Bribir                      3. PROMJENA - Unosi se nova stavka</t>
  </si>
  <si>
    <t>3. Promjena</t>
  </si>
  <si>
    <t>PVI 110</t>
  </si>
  <si>
    <t>Oprema za zaštitu od COVID 19                                                                                      3. Promjena - uvodi se nova stavka</t>
  </si>
  <si>
    <t xml:space="preserve">45233222-1 Radovi na kolničkom zastoru i asfaltiranju             </t>
  </si>
  <si>
    <t>MV 3.7</t>
  </si>
  <si>
    <t>Asfalterski radovi                                                              3. Promjena - unosi se nova stavka</t>
  </si>
  <si>
    <t>JN 6.174</t>
  </si>
  <si>
    <t>Separatori za zauljene otpadne vode                                3. Promjena unosi se nova stavka</t>
  </si>
  <si>
    <t xml:space="preserve">3.Promjena </t>
  </si>
  <si>
    <t>Usluga nabave opreme po grupama- ''Sustav odvodnje otpadnih voda - aglomeracija Novi Vinodolski, Crikvenica, Selce"                                     1. PROMJENA - unosi se nova stavka</t>
  </si>
  <si>
    <t xml:space="preserve">Usluge informiranja javnosti, jačanja vidljivosti i osnaživanja kapaciteta u provedbi projekta sufinanciranog EU sredstvima "Sustav odvodnje otpadnih voda - aglomeracija Novi Vinodolski, Crikvenica, Selce"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</si>
</sst>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kn&quot;;[Red]\-#,##0.00\ &quot;kn&quot;"/>
  </numFmts>
  <fonts count="30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indexed="8"/>
      <name val="Calibri"/>
      <family val="2"/>
      <charset val="238"/>
    </font>
    <font>
      <sz val="9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  <font>
      <strike/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trike/>
      <sz val="11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trike/>
      <sz val="9"/>
      <color theme="1"/>
      <name val="Calibri"/>
      <family val="2"/>
      <charset val="238"/>
      <scheme val="minor"/>
    </font>
    <font>
      <strike/>
      <sz val="10"/>
      <color indexed="8"/>
      <name val="Calibri"/>
      <family val="2"/>
      <charset val="238"/>
      <scheme val="minor"/>
    </font>
    <font>
      <strike/>
      <sz val="9"/>
      <color indexed="8"/>
      <name val="Calibri"/>
      <family val="2"/>
      <charset val="238"/>
      <scheme val="minor"/>
    </font>
    <font>
      <strike/>
      <sz val="9"/>
      <color indexed="8"/>
      <name val="Calibri"/>
      <family val="2"/>
      <charset val="238"/>
    </font>
    <font>
      <strike/>
      <sz val="10"/>
      <color indexed="8"/>
      <name val="Calibri"/>
      <family val="2"/>
      <charset val="238"/>
    </font>
    <font>
      <strike/>
      <sz val="9"/>
      <name val="Calibri"/>
      <family val="2"/>
      <charset val="238"/>
      <scheme val="minor"/>
    </font>
    <font>
      <strike/>
      <sz val="9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22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50">
    <xf numFmtId="0" fontId="0" fillId="0" borderId="0" xfId="0"/>
    <xf numFmtId="0" fontId="0" fillId="3" borderId="0" xfId="0" applyFill="1"/>
    <xf numFmtId="0" fontId="8" fillId="3" borderId="1" xfId="0" applyFont="1" applyFill="1" applyBorder="1" applyAlignment="1">
      <alignment horizontal="left" vertical="center" wrapText="1"/>
    </xf>
    <xf numFmtId="0" fontId="12" fillId="3" borderId="0" xfId="0" applyFont="1" applyFill="1"/>
    <xf numFmtId="0" fontId="5" fillId="3" borderId="1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4" fontId="1" fillId="3" borderId="0" xfId="0" applyNumberFormat="1" applyFont="1" applyFill="1" applyBorder="1" applyAlignment="1">
      <alignment horizontal="center" vertical="center"/>
    </xf>
    <xf numFmtId="4" fontId="1" fillId="3" borderId="0" xfId="0" applyNumberFormat="1" applyFont="1" applyFill="1" applyBorder="1"/>
    <xf numFmtId="0" fontId="1" fillId="3" borderId="1" xfId="0" applyFont="1" applyFill="1" applyBorder="1"/>
    <xf numFmtId="0" fontId="2" fillId="2" borderId="7" xfId="0" applyFont="1" applyFill="1" applyBorder="1" applyAlignment="1">
      <alignment horizontal="center" vertical="center" wrapText="1"/>
    </xf>
    <xf numFmtId="0" fontId="0" fillId="3" borderId="0" xfId="0" applyFill="1" applyBorder="1"/>
    <xf numFmtId="0" fontId="6" fillId="3" borderId="5" xfId="0" applyFont="1" applyFill="1" applyBorder="1" applyAlignment="1">
      <alignment vertical="center" wrapText="1"/>
    </xf>
    <xf numFmtId="0" fontId="14" fillId="3" borderId="1" xfId="0" applyFont="1" applyFill="1" applyBorder="1" applyAlignment="1">
      <alignment horizontal="left" vertical="center" wrapText="1"/>
    </xf>
    <xf numFmtId="4" fontId="11" fillId="3" borderId="1" xfId="0" applyNumberFormat="1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/>
    </xf>
    <xf numFmtId="4" fontId="7" fillId="2" borderId="11" xfId="0" applyNumberFormat="1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vertical="center" wrapText="1"/>
    </xf>
    <xf numFmtId="0" fontId="5" fillId="3" borderId="0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left" wrapText="1"/>
    </xf>
    <xf numFmtId="0" fontId="11" fillId="3" borderId="2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4" fontId="1" fillId="3" borderId="7" xfId="0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vertical="center"/>
    </xf>
    <xf numFmtId="4" fontId="11" fillId="3" borderId="7" xfId="0" applyNumberFormat="1" applyFont="1" applyFill="1" applyBorder="1" applyAlignment="1">
      <alignment horizontal="center" vertical="center"/>
    </xf>
    <xf numFmtId="0" fontId="8" fillId="3" borderId="5" xfId="0" applyFont="1" applyFill="1" applyBorder="1" applyAlignment="1">
      <alignment vertical="center" wrapText="1"/>
    </xf>
    <xf numFmtId="0" fontId="11" fillId="3" borderId="2" xfId="0" applyFont="1" applyFill="1" applyBorder="1" applyAlignment="1">
      <alignment horizontal="left" vertical="center" wrapText="1"/>
    </xf>
    <xf numFmtId="0" fontId="14" fillId="3" borderId="2" xfId="0" applyFont="1" applyFill="1" applyBorder="1" applyAlignment="1">
      <alignment vertical="center"/>
    </xf>
    <xf numFmtId="0" fontId="16" fillId="3" borderId="1" xfId="0" applyFont="1" applyFill="1" applyBorder="1" applyAlignment="1">
      <alignment horizontal="left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wrapText="1"/>
    </xf>
    <xf numFmtId="0" fontId="0" fillId="3" borderId="1" xfId="0" applyFill="1" applyBorder="1"/>
    <xf numFmtId="0" fontId="5" fillId="3" borderId="1" xfId="0" applyFont="1" applyFill="1" applyBorder="1" applyAlignment="1">
      <alignment wrapText="1"/>
    </xf>
    <xf numFmtId="0" fontId="12" fillId="3" borderId="1" xfId="0" applyFont="1" applyFill="1" applyBorder="1"/>
    <xf numFmtId="0" fontId="14" fillId="3" borderId="1" xfId="0" applyFont="1" applyFill="1" applyBorder="1" applyAlignment="1">
      <alignment vertical="center"/>
    </xf>
    <xf numFmtId="0" fontId="1" fillId="3" borderId="2" xfId="0" applyFont="1" applyFill="1" applyBorder="1" applyAlignment="1">
      <alignment horizontal="left" vertical="center"/>
    </xf>
    <xf numFmtId="0" fontId="1" fillId="3" borderId="2" xfId="0" applyFont="1" applyFill="1" applyBorder="1"/>
    <xf numFmtId="0" fontId="13" fillId="3" borderId="1" xfId="0" applyFont="1" applyFill="1" applyBorder="1" applyAlignment="1">
      <alignment horizontal="left" vertical="center" wrapText="1"/>
    </xf>
    <xf numFmtId="4" fontId="10" fillId="3" borderId="1" xfId="0" applyNumberFormat="1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vertical="center"/>
    </xf>
    <xf numFmtId="0" fontId="13" fillId="6" borderId="1" xfId="0" applyFont="1" applyFill="1" applyBorder="1" applyAlignment="1">
      <alignment horizontal="left" vertical="center" wrapText="1"/>
    </xf>
    <xf numFmtId="4" fontId="10" fillId="6" borderId="1" xfId="0" applyNumberFormat="1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left" vertical="center" wrapText="1"/>
    </xf>
    <xf numFmtId="4" fontId="1" fillId="3" borderId="1" xfId="0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4" fontId="11" fillId="3" borderId="1" xfId="0" applyNumberFormat="1" applyFont="1" applyFill="1" applyBorder="1" applyAlignment="1">
      <alignment horizontal="center" vertical="center" wrapText="1"/>
    </xf>
    <xf numFmtId="4" fontId="11" fillId="3" borderId="1" xfId="0" applyNumberFormat="1" applyFont="1" applyFill="1" applyBorder="1" applyAlignment="1">
      <alignment horizontal="center"/>
    </xf>
    <xf numFmtId="4" fontId="14" fillId="3" borderId="1" xfId="0" applyNumberFormat="1" applyFont="1" applyFill="1" applyBorder="1" applyAlignment="1">
      <alignment horizontal="center" vertical="center"/>
    </xf>
    <xf numFmtId="0" fontId="11" fillId="3" borderId="2" xfId="0" applyFont="1" applyFill="1" applyBorder="1"/>
    <xf numFmtId="4" fontId="11" fillId="6" borderId="1" xfId="0" applyNumberFormat="1" applyFont="1" applyFill="1" applyBorder="1" applyAlignment="1">
      <alignment horizontal="center" vertical="center" wrapText="1"/>
    </xf>
    <xf numFmtId="4" fontId="14" fillId="3" borderId="1" xfId="0" applyNumberFormat="1" applyFont="1" applyFill="1" applyBorder="1" applyAlignment="1">
      <alignment wrapText="1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left" vertical="center"/>
    </xf>
    <xf numFmtId="0" fontId="11" fillId="3" borderId="2" xfId="0" applyFont="1" applyFill="1" applyBorder="1" applyAlignment="1">
      <alignment vertical="center"/>
    </xf>
    <xf numFmtId="0" fontId="0" fillId="7" borderId="0" xfId="0" applyFill="1"/>
    <xf numFmtId="0" fontId="12" fillId="7" borderId="0" xfId="0" applyFont="1" applyFill="1"/>
    <xf numFmtId="0" fontId="6" fillId="3" borderId="5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center" wrapText="1"/>
    </xf>
    <xf numFmtId="0" fontId="0" fillId="0" borderId="0" xfId="0" applyAlignment="1"/>
    <xf numFmtId="0" fontId="0" fillId="3" borderId="0" xfId="0" applyFill="1" applyAlignment="1"/>
    <xf numFmtId="0" fontId="1" fillId="3" borderId="1" xfId="0" applyFont="1" applyFill="1" applyBorder="1" applyAlignment="1">
      <alignment horizontal="left"/>
    </xf>
    <xf numFmtId="0" fontId="1" fillId="3" borderId="0" xfId="0" applyFont="1" applyFill="1"/>
    <xf numFmtId="4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left" wrapText="1"/>
    </xf>
    <xf numFmtId="0" fontId="1" fillId="3" borderId="6" xfId="0" applyFont="1" applyFill="1" applyBorder="1" applyAlignment="1">
      <alignment horizontal="left"/>
    </xf>
    <xf numFmtId="4" fontId="1" fillId="3" borderId="6" xfId="0" applyNumberFormat="1" applyFont="1" applyFill="1" applyBorder="1" applyAlignment="1">
      <alignment horizontal="center"/>
    </xf>
    <xf numFmtId="4" fontId="1" fillId="3" borderId="1" xfId="0" applyNumberFormat="1" applyFont="1" applyFill="1" applyBorder="1" applyAlignment="1">
      <alignment horizontal="left"/>
    </xf>
    <xf numFmtId="0" fontId="8" fillId="3" borderId="1" xfId="0" applyFont="1" applyFill="1" applyBorder="1" applyAlignment="1">
      <alignment vertical="center" wrapText="1"/>
    </xf>
    <xf numFmtId="0" fontId="5" fillId="3" borderId="0" xfId="0" applyFont="1" applyFill="1" applyAlignment="1">
      <alignment vertical="center"/>
    </xf>
    <xf numFmtId="0" fontId="5" fillId="3" borderId="1" xfId="0" applyFont="1" applyFill="1" applyBorder="1"/>
    <xf numFmtId="0" fontId="0" fillId="3" borderId="0" xfId="0" applyFont="1" applyFill="1"/>
    <xf numFmtId="4" fontId="1" fillId="3" borderId="2" xfId="0" applyNumberFormat="1" applyFont="1" applyFill="1" applyBorder="1" applyAlignment="1">
      <alignment horizontal="center" vertical="center"/>
    </xf>
    <xf numFmtId="4" fontId="11" fillId="3" borderId="5" xfId="0" applyNumberFormat="1" applyFont="1" applyFill="1" applyBorder="1" applyAlignment="1">
      <alignment horizontal="center" vertical="center"/>
    </xf>
    <xf numFmtId="4" fontId="4" fillId="3" borderId="5" xfId="0" applyNumberFormat="1" applyFont="1" applyFill="1" applyBorder="1" applyAlignment="1">
      <alignment horizontal="center" vertical="center" wrapText="1"/>
    </xf>
    <xf numFmtId="4" fontId="4" fillId="3" borderId="2" xfId="0" applyNumberFormat="1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4" fontId="3" fillId="3" borderId="2" xfId="0" applyNumberFormat="1" applyFont="1" applyFill="1" applyBorder="1" applyAlignment="1">
      <alignment horizontal="center" vertical="center" wrapText="1"/>
    </xf>
    <xf numFmtId="4" fontId="1" fillId="3" borderId="2" xfId="0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left" vertical="center" wrapText="1"/>
    </xf>
    <xf numFmtId="4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left" vertical="center" wrapText="1"/>
    </xf>
    <xf numFmtId="0" fontId="11" fillId="3" borderId="8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3" borderId="1" xfId="0" applyFont="1" applyFill="1" applyBorder="1"/>
    <xf numFmtId="0" fontId="0" fillId="7" borderId="0" xfId="0" applyFont="1" applyFill="1"/>
    <xf numFmtId="0" fontId="11" fillId="3" borderId="1" xfId="0" applyFont="1" applyFill="1" applyBorder="1" applyAlignment="1">
      <alignment wrapText="1"/>
    </xf>
    <xf numFmtId="0" fontId="11" fillId="3" borderId="1" xfId="0" applyFont="1" applyFill="1" applyBorder="1"/>
    <xf numFmtId="0" fontId="14" fillId="3" borderId="1" xfId="0" applyFont="1" applyFill="1" applyBorder="1" applyAlignment="1">
      <alignment wrapText="1"/>
    </xf>
    <xf numFmtId="0" fontId="14" fillId="3" borderId="1" xfId="0" applyFont="1" applyFill="1" applyBorder="1" applyAlignment="1">
      <alignment horizontal="left" vertical="center"/>
    </xf>
    <xf numFmtId="0" fontId="21" fillId="3" borderId="0" xfId="0" applyFont="1" applyFill="1"/>
    <xf numFmtId="0" fontId="0" fillId="0" borderId="0" xfId="0" applyFont="1"/>
    <xf numFmtId="0" fontId="12" fillId="0" borderId="0" xfId="0" applyFont="1"/>
    <xf numFmtId="0" fontId="11" fillId="3" borderId="1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center" vertical="center"/>
    </xf>
    <xf numFmtId="4" fontId="5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5" fillId="0" borderId="0" xfId="0" applyFont="1"/>
    <xf numFmtId="0" fontId="6" fillId="3" borderId="0" xfId="0" applyFont="1" applyFill="1" applyBorder="1" applyAlignment="1">
      <alignment horizontal="left" vertical="center" wrapText="1"/>
    </xf>
    <xf numFmtId="0" fontId="1" fillId="0" borderId="1" xfId="0" applyFont="1" applyBorder="1"/>
    <xf numFmtId="0" fontId="0" fillId="0" borderId="0" xfId="0" applyAlignment="1">
      <alignment horizontal="center"/>
    </xf>
    <xf numFmtId="0" fontId="11" fillId="3" borderId="0" xfId="0" applyFont="1" applyFill="1" applyBorder="1" applyAlignment="1">
      <alignment vertical="center"/>
    </xf>
    <xf numFmtId="0" fontId="1" fillId="3" borderId="5" xfId="0" applyFont="1" applyFill="1" applyBorder="1" applyAlignment="1">
      <alignment wrapText="1"/>
    </xf>
    <xf numFmtId="0" fontId="7" fillId="2" borderId="1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left" vertical="center" wrapText="1"/>
    </xf>
    <xf numFmtId="4" fontId="8" fillId="3" borderId="5" xfId="0" applyNumberFormat="1" applyFont="1" applyFill="1" applyBorder="1" applyAlignment="1">
      <alignment horizontal="center" vertical="center" wrapText="1"/>
    </xf>
    <xf numFmtId="4" fontId="5" fillId="3" borderId="5" xfId="0" applyNumberFormat="1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22" fillId="3" borderId="5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4" fontId="8" fillId="3" borderId="1" xfId="0" applyNumberFormat="1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 wrapText="1"/>
    </xf>
    <xf numFmtId="0" fontId="8" fillId="3" borderId="0" xfId="0" applyFont="1" applyFill="1" applyAlignment="1">
      <alignment horizontal="left" vertical="center" wrapText="1"/>
    </xf>
    <xf numFmtId="4" fontId="4" fillId="3" borderId="0" xfId="0" applyNumberFormat="1" applyFont="1" applyFill="1" applyAlignment="1">
      <alignment horizontal="left" vertical="center" wrapText="1"/>
    </xf>
    <xf numFmtId="4" fontId="1" fillId="3" borderId="0" xfId="0" applyNumberFormat="1" applyFont="1" applyFill="1" applyAlignment="1">
      <alignment horizontal="left" vertical="center"/>
    </xf>
    <xf numFmtId="0" fontId="1" fillId="3" borderId="0" xfId="0" applyFont="1" applyFill="1" applyAlignment="1">
      <alignment horizontal="left" wrapText="1"/>
    </xf>
    <xf numFmtId="0" fontId="1" fillId="3" borderId="0" xfId="0" applyFont="1" applyFill="1" applyAlignment="1">
      <alignment horizontal="left"/>
    </xf>
    <xf numFmtId="0" fontId="6" fillId="3" borderId="0" xfId="0" applyFont="1" applyFill="1" applyAlignment="1">
      <alignment horizontal="left" vertical="center" wrapText="1"/>
    </xf>
    <xf numFmtId="4" fontId="3" fillId="3" borderId="0" xfId="0" applyNumberFormat="1" applyFont="1" applyFill="1" applyAlignment="1">
      <alignment horizontal="left" vertical="center" wrapText="1"/>
    </xf>
    <xf numFmtId="0" fontId="0" fillId="3" borderId="0" xfId="0" applyFill="1" applyAlignment="1">
      <alignment horizontal="left"/>
    </xf>
    <xf numFmtId="0" fontId="1" fillId="0" borderId="0" xfId="0" applyFont="1" applyBorder="1"/>
    <xf numFmtId="0" fontId="0" fillId="0" borderId="0" xfId="0" applyBorder="1"/>
    <xf numFmtId="4" fontId="1" fillId="0" borderId="0" xfId="0" applyNumberFormat="1" applyFont="1" applyBorder="1" applyAlignment="1">
      <alignment horizontal="center"/>
    </xf>
    <xf numFmtId="4" fontId="23" fillId="7" borderId="7" xfId="0" applyNumberFormat="1" applyFont="1" applyFill="1" applyBorder="1" applyAlignment="1">
      <alignment horizontal="center" vertical="center"/>
    </xf>
    <xf numFmtId="0" fontId="11" fillId="7" borderId="1" xfId="0" applyFont="1" applyFill="1" applyBorder="1" applyAlignment="1">
      <alignment horizontal="center" vertical="center" wrapText="1"/>
    </xf>
    <xf numFmtId="4" fontId="23" fillId="3" borderId="7" xfId="0" applyNumberFormat="1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left" vertical="center" wrapText="1"/>
    </xf>
    <xf numFmtId="0" fontId="6" fillId="7" borderId="1" xfId="0" applyFont="1" applyFill="1" applyBorder="1" applyAlignment="1">
      <alignment horizontal="left" vertical="center" wrapText="1"/>
    </xf>
    <xf numFmtId="4" fontId="3" fillId="7" borderId="1" xfId="0" applyNumberFormat="1" applyFont="1" applyFill="1" applyBorder="1" applyAlignment="1">
      <alignment horizontal="center" vertical="center" wrapText="1"/>
    </xf>
    <xf numFmtId="4" fontId="1" fillId="7" borderId="7" xfId="0" applyNumberFormat="1" applyFont="1" applyFill="1" applyBorder="1" applyAlignment="1">
      <alignment horizontal="center" vertical="center"/>
    </xf>
    <xf numFmtId="0" fontId="5" fillId="7" borderId="2" xfId="0" applyFont="1" applyFill="1" applyBorder="1" applyAlignment="1">
      <alignment vertical="center"/>
    </xf>
    <xf numFmtId="0" fontId="23" fillId="3" borderId="2" xfId="0" applyFont="1" applyFill="1" applyBorder="1" applyAlignment="1">
      <alignment horizontal="left" vertical="center"/>
    </xf>
    <xf numFmtId="0" fontId="24" fillId="3" borderId="1" xfId="0" applyFont="1" applyFill="1" applyBorder="1" applyAlignment="1">
      <alignment horizontal="left" vertical="center" wrapText="1"/>
    </xf>
    <xf numFmtId="4" fontId="25" fillId="3" borderId="1" xfId="0" applyNumberFormat="1" applyFont="1" applyFill="1" applyBorder="1" applyAlignment="1">
      <alignment horizontal="center" vertical="center" wrapText="1"/>
    </xf>
    <xf numFmtId="0" fontId="23" fillId="3" borderId="2" xfId="0" applyFont="1" applyFill="1" applyBorder="1"/>
    <xf numFmtId="4" fontId="26" fillId="7" borderId="1" xfId="0" applyNumberFormat="1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left" vertical="center" wrapText="1"/>
    </xf>
    <xf numFmtId="4" fontId="5" fillId="3" borderId="0" xfId="0" applyNumberFormat="1" applyFont="1" applyFill="1" applyBorder="1" applyAlignment="1">
      <alignment horizontal="center" vertical="center"/>
    </xf>
    <xf numFmtId="0" fontId="1" fillId="7" borderId="1" xfId="0" applyFont="1" applyFill="1" applyBorder="1"/>
    <xf numFmtId="4" fontId="1" fillId="7" borderId="1" xfId="0" applyNumberFormat="1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left" vertical="center" wrapText="1"/>
    </xf>
    <xf numFmtId="0" fontId="1" fillId="7" borderId="1" xfId="0" applyFont="1" applyFill="1" applyBorder="1" applyAlignment="1">
      <alignment wrapText="1"/>
    </xf>
    <xf numFmtId="0" fontId="5" fillId="3" borderId="1" xfId="0" applyFont="1" applyFill="1" applyBorder="1" applyAlignment="1">
      <alignment vertical="center"/>
    </xf>
    <xf numFmtId="0" fontId="14" fillId="3" borderId="5" xfId="0" applyFont="1" applyFill="1" applyBorder="1" applyAlignment="1">
      <alignment horizontal="left" vertical="center"/>
    </xf>
    <xf numFmtId="4" fontId="1" fillId="3" borderId="5" xfId="0" applyNumberFormat="1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left" vertical="center"/>
    </xf>
    <xf numFmtId="0" fontId="13" fillId="7" borderId="1" xfId="0" applyFont="1" applyFill="1" applyBorder="1" applyAlignment="1">
      <alignment horizontal="left" vertical="center" wrapText="1"/>
    </xf>
    <xf numFmtId="4" fontId="10" fillId="7" borderId="1" xfId="0" applyNumberFormat="1" applyFont="1" applyFill="1" applyBorder="1" applyAlignment="1">
      <alignment horizontal="center" vertical="center" wrapText="1"/>
    </xf>
    <xf numFmtId="0" fontId="1" fillId="7" borderId="2" xfId="0" applyFont="1" applyFill="1" applyBorder="1"/>
    <xf numFmtId="4" fontId="25" fillId="7" borderId="1" xfId="0" applyNumberFormat="1" applyFont="1" applyFill="1" applyBorder="1" applyAlignment="1">
      <alignment horizontal="center" vertical="center" wrapText="1"/>
    </xf>
    <xf numFmtId="4" fontId="4" fillId="7" borderId="1" xfId="0" applyNumberFormat="1" applyFont="1" applyFill="1" applyBorder="1" applyAlignment="1">
      <alignment horizontal="center" vertical="center" wrapText="1"/>
    </xf>
    <xf numFmtId="8" fontId="11" fillId="3" borderId="1" xfId="0" applyNumberFormat="1" applyFont="1" applyFill="1" applyBorder="1" applyAlignment="1">
      <alignment horizontal="center" vertical="center" wrapText="1"/>
    </xf>
    <xf numFmtId="4" fontId="23" fillId="3" borderId="1" xfId="0" applyNumberFormat="1" applyFont="1" applyFill="1" applyBorder="1" applyAlignment="1">
      <alignment horizontal="center" vertical="center"/>
    </xf>
    <xf numFmtId="4" fontId="26" fillId="3" borderId="1" xfId="0" applyNumberFormat="1" applyFont="1" applyFill="1" applyBorder="1" applyAlignment="1">
      <alignment horizontal="center" vertical="center" wrapText="1"/>
    </xf>
    <xf numFmtId="0" fontId="24" fillId="7" borderId="1" xfId="0" applyFont="1" applyFill="1" applyBorder="1" applyAlignment="1">
      <alignment horizontal="left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0" fillId="3" borderId="5" xfId="0" applyFont="1" applyFill="1" applyBorder="1"/>
    <xf numFmtId="0" fontId="1" fillId="3" borderId="5" xfId="0" applyFont="1" applyFill="1" applyBorder="1" applyAlignment="1">
      <alignment horizontal="center" vertical="center"/>
    </xf>
    <xf numFmtId="0" fontId="14" fillId="7" borderId="1" xfId="0" applyFont="1" applyFill="1" applyBorder="1" applyAlignment="1">
      <alignment vertical="center"/>
    </xf>
    <xf numFmtId="4" fontId="1" fillId="0" borderId="1" xfId="0" applyNumberFormat="1" applyFont="1" applyBorder="1"/>
    <xf numFmtId="0" fontId="1" fillId="0" borderId="1" xfId="0" applyFont="1" applyBorder="1" applyAlignment="1">
      <alignment wrapText="1"/>
    </xf>
    <xf numFmtId="0" fontId="1" fillId="0" borderId="0" xfId="0" applyFont="1" applyBorder="1" applyAlignment="1">
      <alignment wrapText="1"/>
    </xf>
    <xf numFmtId="4" fontId="1" fillId="0" borderId="0" xfId="0" applyNumberFormat="1" applyFont="1" applyBorder="1"/>
    <xf numFmtId="0" fontId="6" fillId="7" borderId="5" xfId="0" applyFont="1" applyFill="1" applyBorder="1" applyAlignment="1">
      <alignment horizontal="left" vertical="center" wrapText="1"/>
    </xf>
    <xf numFmtId="0" fontId="19" fillId="7" borderId="1" xfId="0" applyFont="1" applyFill="1" applyBorder="1" applyAlignment="1">
      <alignment vertical="center"/>
    </xf>
    <xf numFmtId="0" fontId="27" fillId="7" borderId="1" xfId="0" applyFont="1" applyFill="1" applyBorder="1" applyAlignment="1">
      <alignment horizontal="left" vertical="center" wrapText="1"/>
    </xf>
    <xf numFmtId="0" fontId="0" fillId="7" borderId="1" xfId="0" applyFill="1" applyBorder="1" applyAlignment="1">
      <alignment wrapText="1"/>
    </xf>
    <xf numFmtId="0" fontId="11" fillId="7" borderId="1" xfId="0" applyFont="1" applyFill="1" applyBorder="1" applyAlignment="1">
      <alignment vertical="center"/>
    </xf>
    <xf numFmtId="4" fontId="1" fillId="7" borderId="1" xfId="0" applyNumberFormat="1" applyFont="1" applyFill="1" applyBorder="1" applyAlignment="1">
      <alignment horizontal="center" wrapText="1"/>
    </xf>
    <xf numFmtId="0" fontId="0" fillId="7" borderId="0" xfId="0" applyFill="1" applyBorder="1" applyAlignment="1">
      <alignment wrapText="1"/>
    </xf>
    <xf numFmtId="0" fontId="0" fillId="7" borderId="1" xfId="0" applyFill="1" applyBorder="1"/>
    <xf numFmtId="0" fontId="1" fillId="7" borderId="5" xfId="0" applyFont="1" applyFill="1" applyBorder="1" applyAlignment="1">
      <alignment wrapText="1"/>
    </xf>
    <xf numFmtId="0" fontId="0" fillId="7" borderId="5" xfId="0" applyFill="1" applyBorder="1" applyAlignment="1">
      <alignment wrapText="1"/>
    </xf>
    <xf numFmtId="4" fontId="1" fillId="7" borderId="5" xfId="0" applyNumberFormat="1" applyFont="1" applyFill="1" applyBorder="1" applyAlignment="1">
      <alignment horizontal="center" wrapText="1"/>
    </xf>
    <xf numFmtId="0" fontId="11" fillId="7" borderId="5" xfId="0" applyFont="1" applyFill="1" applyBorder="1" applyAlignment="1">
      <alignment vertical="center"/>
    </xf>
    <xf numFmtId="4" fontId="1" fillId="7" borderId="1" xfId="0" applyNumberFormat="1" applyFont="1" applyFill="1" applyBorder="1"/>
    <xf numFmtId="0" fontId="14" fillId="8" borderId="1" xfId="0" applyFont="1" applyFill="1" applyBorder="1" applyAlignment="1">
      <alignment horizontal="left" vertical="center" wrapText="1"/>
    </xf>
    <xf numFmtId="4" fontId="11" fillId="8" borderId="1" xfId="0" applyNumberFormat="1" applyFont="1" applyFill="1" applyBorder="1" applyAlignment="1">
      <alignment horizontal="center" vertical="center" wrapText="1"/>
    </xf>
    <xf numFmtId="4" fontId="11" fillId="7" borderId="7" xfId="0" applyNumberFormat="1" applyFont="1" applyFill="1" applyBorder="1" applyAlignment="1">
      <alignment horizontal="center" vertical="center"/>
    </xf>
    <xf numFmtId="0" fontId="11" fillId="7" borderId="2" xfId="0" applyFont="1" applyFill="1" applyBorder="1"/>
    <xf numFmtId="4" fontId="28" fillId="8" borderId="1" xfId="0" applyNumberFormat="1" applyFont="1" applyFill="1" applyBorder="1" applyAlignment="1">
      <alignment horizontal="center" vertical="center" wrapText="1"/>
    </xf>
    <xf numFmtId="4" fontId="28" fillId="7" borderId="7" xfId="0" applyNumberFormat="1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left" vertical="center" wrapText="1"/>
    </xf>
    <xf numFmtId="0" fontId="1" fillId="7" borderId="0" xfId="0" applyFont="1" applyFill="1"/>
    <xf numFmtId="0" fontId="1" fillId="7" borderId="2" xfId="0" applyFont="1" applyFill="1" applyBorder="1" applyAlignment="1">
      <alignment vertical="center"/>
    </xf>
    <xf numFmtId="0" fontId="1" fillId="3" borderId="5" xfId="0" applyFont="1" applyFill="1" applyBorder="1" applyAlignment="1">
      <alignment horizontal="left" vertical="center" wrapText="1"/>
    </xf>
    <xf numFmtId="0" fontId="14" fillId="3" borderId="5" xfId="0" applyFont="1" applyFill="1" applyBorder="1" applyAlignment="1">
      <alignment vertical="center"/>
    </xf>
    <xf numFmtId="0" fontId="8" fillId="7" borderId="1" xfId="0" applyFont="1" applyFill="1" applyBorder="1" applyAlignment="1">
      <alignment vertical="center" wrapText="1"/>
    </xf>
    <xf numFmtId="0" fontId="8" fillId="7" borderId="1" xfId="0" applyFont="1" applyFill="1" applyBorder="1" applyAlignment="1">
      <alignment horizontal="left" vertical="center" wrapText="1"/>
    </xf>
    <xf numFmtId="4" fontId="11" fillId="7" borderId="1" xfId="0" applyNumberFormat="1" applyFont="1" applyFill="1" applyBorder="1" applyAlignment="1">
      <alignment horizontal="center" vertical="center"/>
    </xf>
    <xf numFmtId="0" fontId="11" fillId="7" borderId="2" xfId="0" applyFont="1" applyFill="1" applyBorder="1" applyAlignment="1">
      <alignment horizontal="left" vertical="center"/>
    </xf>
    <xf numFmtId="0" fontId="11" fillId="7" borderId="1" xfId="0" applyFont="1" applyFill="1" applyBorder="1" applyAlignment="1">
      <alignment horizontal="left"/>
    </xf>
    <xf numFmtId="4" fontId="28" fillId="7" borderId="1" xfId="0" applyNumberFormat="1" applyFont="1" applyFill="1" applyBorder="1" applyAlignment="1">
      <alignment horizontal="center"/>
    </xf>
    <xf numFmtId="4" fontId="11" fillId="7" borderId="1" xfId="0" applyNumberFormat="1" applyFont="1" applyFill="1" applyBorder="1" applyAlignment="1">
      <alignment horizontal="center"/>
    </xf>
    <xf numFmtId="0" fontId="1" fillId="3" borderId="6" xfId="0" applyFont="1" applyFill="1" applyBorder="1" applyAlignment="1">
      <alignment horizontal="left" vertical="center"/>
    </xf>
    <xf numFmtId="0" fontId="14" fillId="3" borderId="5" xfId="0" applyFont="1" applyFill="1" applyBorder="1" applyAlignment="1">
      <alignment horizontal="left" vertical="center" wrapText="1"/>
    </xf>
    <xf numFmtId="4" fontId="11" fillId="3" borderId="18" xfId="0" applyNumberFormat="1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left" vertical="center"/>
    </xf>
    <xf numFmtId="0" fontId="14" fillId="7" borderId="5" xfId="0" applyFont="1" applyFill="1" applyBorder="1" applyAlignment="1">
      <alignment vertical="center"/>
    </xf>
    <xf numFmtId="0" fontId="5" fillId="7" borderId="1" xfId="0" applyFont="1" applyFill="1" applyBorder="1" applyAlignment="1">
      <alignment horizontal="left" vertical="center" wrapText="1"/>
    </xf>
    <xf numFmtId="4" fontId="3" fillId="7" borderId="2" xfId="0" applyNumberFormat="1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left" wrapText="1"/>
    </xf>
    <xf numFmtId="0" fontId="1" fillId="7" borderId="2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horizontal="center" vertical="center"/>
    </xf>
    <xf numFmtId="0" fontId="0" fillId="7" borderId="7" xfId="0" applyFill="1" applyBorder="1"/>
    <xf numFmtId="0" fontId="1" fillId="7" borderId="5" xfId="0" applyFont="1" applyFill="1" applyBorder="1"/>
    <xf numFmtId="4" fontId="1" fillId="7" borderId="5" xfId="0" applyNumberFormat="1" applyFont="1" applyFill="1" applyBorder="1" applyAlignment="1">
      <alignment horizontal="center"/>
    </xf>
    <xf numFmtId="0" fontId="14" fillId="7" borderId="2" xfId="0" applyFont="1" applyFill="1" applyBorder="1" applyAlignment="1">
      <alignment vertical="center"/>
    </xf>
    <xf numFmtId="4" fontId="29" fillId="7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9" fillId="5" borderId="14" xfId="0" applyFont="1" applyFill="1" applyBorder="1" applyAlignment="1">
      <alignment horizontal="center" vertical="center"/>
    </xf>
    <xf numFmtId="0" fontId="9" fillId="5" borderId="15" xfId="0" applyFont="1" applyFill="1" applyBorder="1" applyAlignment="1">
      <alignment horizontal="center" vertical="center"/>
    </xf>
    <xf numFmtId="0" fontId="9" fillId="5" borderId="9" xfId="0" applyFont="1" applyFill="1" applyBorder="1" applyAlignment="1">
      <alignment horizontal="center" vertical="center"/>
    </xf>
    <xf numFmtId="0" fontId="9" fillId="5" borderId="12" xfId="0" applyFont="1" applyFill="1" applyBorder="1" applyAlignment="1">
      <alignment horizontal="center" vertical="center" wrapText="1"/>
    </xf>
    <xf numFmtId="0" fontId="9" fillId="5" borderId="13" xfId="0" applyFont="1" applyFill="1" applyBorder="1" applyAlignment="1">
      <alignment horizontal="center" vertical="center" wrapText="1"/>
    </xf>
    <xf numFmtId="0" fontId="9" fillId="5" borderId="17" xfId="0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0" fontId="9" fillId="5" borderId="16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438150</xdr:colOff>
      <xdr:row>0</xdr:row>
      <xdr:rowOff>142875</xdr:rowOff>
    </xdr:from>
    <xdr:to>
      <xdr:col>7</xdr:col>
      <xdr:colOff>542925</xdr:colOff>
      <xdr:row>8</xdr:row>
      <xdr:rowOff>40488</xdr:rowOff>
    </xdr:to>
    <xdr:pic>
      <xdr:nvPicPr>
        <xdr:cNvPr id="5" name="Slik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142875"/>
          <a:ext cx="1323975" cy="142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0"/>
  <sheetViews>
    <sheetView view="pageBreakPreview" zoomScaleNormal="100" zoomScaleSheetLayoutView="100" workbookViewId="0">
      <selection activeCell="A12" sqref="A12:M12"/>
    </sheetView>
  </sheetViews>
  <sheetFormatPr defaultRowHeight="15" x14ac:dyDescent="0.25"/>
  <cols>
    <col min="8" max="8" width="12.140625" customWidth="1"/>
  </cols>
  <sheetData>
    <row r="1" spans="1:14" x14ac:dyDescent="0.25">
      <c r="K1" s="74"/>
      <c r="L1" s="74"/>
      <c r="M1" s="74"/>
    </row>
    <row r="2" spans="1:14" x14ac:dyDescent="0.25">
      <c r="K2" s="74"/>
      <c r="L2" s="74"/>
      <c r="M2" s="74"/>
      <c r="N2" s="75"/>
    </row>
    <row r="3" spans="1:14" x14ac:dyDescent="0.25">
      <c r="K3" s="74"/>
      <c r="L3" s="74"/>
      <c r="M3" s="74"/>
      <c r="N3" s="1"/>
    </row>
    <row r="4" spans="1:14" x14ac:dyDescent="0.25">
      <c r="K4" s="74"/>
      <c r="L4" s="74"/>
      <c r="M4" s="74"/>
      <c r="N4" s="75"/>
    </row>
    <row r="5" spans="1:14" x14ac:dyDescent="0.25">
      <c r="K5" s="74"/>
      <c r="L5" s="74"/>
      <c r="M5" s="74"/>
      <c r="N5" s="1"/>
    </row>
    <row r="6" spans="1:14" x14ac:dyDescent="0.25">
      <c r="K6" s="74"/>
      <c r="L6" s="74"/>
      <c r="M6" s="74"/>
      <c r="N6" s="75"/>
    </row>
    <row r="7" spans="1:14" x14ac:dyDescent="0.25">
      <c r="K7" s="74"/>
      <c r="L7" s="74"/>
      <c r="M7" s="74"/>
    </row>
    <row r="10" spans="1:14" ht="31.5" customHeight="1" x14ac:dyDescent="0.25">
      <c r="A10" s="233" t="s">
        <v>358</v>
      </c>
      <c r="B10" s="233"/>
      <c r="C10" s="233"/>
      <c r="D10" s="233"/>
      <c r="E10" s="233"/>
      <c r="F10" s="233"/>
      <c r="G10" s="233"/>
      <c r="H10" s="233"/>
      <c r="I10" s="233"/>
      <c r="J10" s="233"/>
      <c r="K10" s="233"/>
      <c r="L10" s="233"/>
      <c r="M10" s="233"/>
    </row>
    <row r="11" spans="1:14" ht="25.5" customHeight="1" x14ac:dyDescent="0.25">
      <c r="A11" s="234" t="s">
        <v>474</v>
      </c>
      <c r="B11" s="234"/>
      <c r="C11" s="234"/>
      <c r="D11" s="234"/>
      <c r="E11" s="234"/>
      <c r="F11" s="234"/>
      <c r="G11" s="234"/>
      <c r="H11" s="234"/>
      <c r="I11" s="234"/>
      <c r="J11" s="234"/>
      <c r="K11" s="234"/>
      <c r="L11" s="234"/>
      <c r="M11" s="234"/>
    </row>
    <row r="12" spans="1:14" ht="31.5" customHeight="1" x14ac:dyDescent="0.5">
      <c r="A12" s="235" t="s">
        <v>767</v>
      </c>
      <c r="B12" s="235"/>
      <c r="C12" s="235"/>
      <c r="D12" s="235"/>
      <c r="E12" s="235"/>
      <c r="F12" s="235"/>
      <c r="G12" s="235"/>
      <c r="H12" s="235"/>
      <c r="I12" s="235"/>
      <c r="J12" s="235"/>
      <c r="K12" s="235"/>
      <c r="L12" s="235"/>
      <c r="M12" s="235"/>
    </row>
    <row r="13" spans="1:14" ht="21" customHeight="1" x14ac:dyDescent="0.5">
      <c r="A13" s="234"/>
      <c r="B13" s="234"/>
      <c r="C13" s="234"/>
      <c r="D13" s="234"/>
      <c r="E13" s="234"/>
      <c r="F13" s="234"/>
      <c r="G13" s="73"/>
      <c r="H13" s="73"/>
      <c r="I13" s="73"/>
      <c r="J13" s="73"/>
      <c r="K13" s="73"/>
      <c r="L13" s="73"/>
      <c r="M13" s="73"/>
    </row>
    <row r="20" spans="3:7" x14ac:dyDescent="0.25">
      <c r="C20" s="232"/>
      <c r="D20" s="232"/>
      <c r="E20" s="232"/>
      <c r="F20" s="232"/>
      <c r="G20" s="232"/>
    </row>
  </sheetData>
  <mergeCells count="6">
    <mergeCell ref="C20:G20"/>
    <mergeCell ref="A10:M10"/>
    <mergeCell ref="A11:M11"/>
    <mergeCell ref="A12:M12"/>
    <mergeCell ref="A13:C13"/>
    <mergeCell ref="D13:F13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28"/>
  <sheetViews>
    <sheetView tabSelected="1" topLeftCell="A10" zoomScaleNormal="100" zoomScaleSheetLayoutView="100" workbookViewId="0">
      <selection activeCell="B19" sqref="B19"/>
    </sheetView>
  </sheetViews>
  <sheetFormatPr defaultRowHeight="15" x14ac:dyDescent="0.25"/>
  <cols>
    <col min="1" max="1" width="7.85546875" customWidth="1"/>
    <col min="2" max="2" width="40.140625" customWidth="1"/>
    <col min="3" max="3" width="25.7109375" bestFit="1" customWidth="1"/>
    <col min="4" max="4" width="13.42578125" bestFit="1" customWidth="1"/>
    <col min="5" max="5" width="13.140625" customWidth="1"/>
    <col min="6" max="6" width="10.140625" customWidth="1"/>
    <col min="7" max="7" width="13.140625" customWidth="1"/>
    <col min="9" max="9" width="22" bestFit="1" customWidth="1"/>
  </cols>
  <sheetData>
    <row r="1" spans="1:12" ht="60.75" thickBot="1" x14ac:dyDescent="0.3">
      <c r="A1" s="8" t="s">
        <v>102</v>
      </c>
      <c r="B1" s="8" t="s">
        <v>0</v>
      </c>
      <c r="C1" s="8" t="s">
        <v>113</v>
      </c>
      <c r="D1" s="9" t="s">
        <v>105</v>
      </c>
      <c r="E1" s="9" t="s">
        <v>106</v>
      </c>
      <c r="F1" s="8" t="s">
        <v>412</v>
      </c>
      <c r="G1" s="8" t="s">
        <v>357</v>
      </c>
      <c r="H1" s="8" t="s">
        <v>116</v>
      </c>
      <c r="I1" s="8" t="s">
        <v>1</v>
      </c>
      <c r="J1" s="8" t="s">
        <v>2</v>
      </c>
      <c r="K1" s="14" t="s">
        <v>114</v>
      </c>
      <c r="L1" s="31" t="s">
        <v>115</v>
      </c>
    </row>
    <row r="2" spans="1:12" ht="15.75" x14ac:dyDescent="0.25">
      <c r="A2" s="236" t="s">
        <v>478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8"/>
    </row>
    <row r="3" spans="1:12" s="115" customFormat="1" ht="12.75" x14ac:dyDescent="0.2">
      <c r="A3" s="112" t="s">
        <v>611</v>
      </c>
      <c r="B3" s="112" t="s">
        <v>614</v>
      </c>
      <c r="C3" s="112" t="s">
        <v>612</v>
      </c>
      <c r="D3" s="113">
        <v>4500000</v>
      </c>
      <c r="E3" s="113">
        <v>5625000</v>
      </c>
      <c r="F3" s="114"/>
      <c r="G3" s="112" t="s">
        <v>379</v>
      </c>
      <c r="H3" s="112" t="s">
        <v>129</v>
      </c>
      <c r="I3" s="112" t="s">
        <v>613</v>
      </c>
      <c r="J3" s="112" t="s">
        <v>666</v>
      </c>
      <c r="K3" s="112" t="s">
        <v>117</v>
      </c>
      <c r="L3" s="114"/>
    </row>
    <row r="4" spans="1:12" s="1" customFormat="1" ht="49.5" customHeight="1" x14ac:dyDescent="0.25">
      <c r="A4" s="112" t="s">
        <v>722</v>
      </c>
      <c r="B4" s="128" t="s">
        <v>789</v>
      </c>
      <c r="C4" s="112" t="s">
        <v>723</v>
      </c>
      <c r="D4" s="113">
        <v>15340000</v>
      </c>
      <c r="E4" s="113">
        <v>19175000</v>
      </c>
      <c r="F4" s="112"/>
      <c r="G4" s="112" t="s">
        <v>379</v>
      </c>
      <c r="H4" s="112" t="s">
        <v>724</v>
      </c>
      <c r="I4" s="112" t="s">
        <v>96</v>
      </c>
      <c r="J4" s="112" t="s">
        <v>97</v>
      </c>
      <c r="K4" s="112" t="s">
        <v>99</v>
      </c>
      <c r="L4" s="112"/>
    </row>
    <row r="5" spans="1:12" s="86" customFormat="1" ht="16.5" thickBot="1" x14ac:dyDescent="0.3">
      <c r="A5" s="239" t="s">
        <v>479</v>
      </c>
      <c r="B5" s="240"/>
      <c r="C5" s="240"/>
      <c r="D5" s="240"/>
      <c r="E5" s="240"/>
      <c r="F5" s="240"/>
      <c r="G5" s="240"/>
      <c r="H5" s="240"/>
      <c r="I5" s="240"/>
      <c r="J5" s="240"/>
      <c r="K5" s="240"/>
      <c r="L5" s="241"/>
    </row>
    <row r="6" spans="1:12" ht="141" thickBot="1" x14ac:dyDescent="0.3">
      <c r="A6" s="58" t="s">
        <v>522</v>
      </c>
      <c r="B6" s="95" t="s">
        <v>567</v>
      </c>
      <c r="C6" s="95" t="s">
        <v>476</v>
      </c>
      <c r="D6" s="96">
        <v>117133525</v>
      </c>
      <c r="E6" s="97"/>
      <c r="F6" s="97"/>
      <c r="G6" s="58" t="s">
        <v>379</v>
      </c>
      <c r="H6" s="58" t="s">
        <v>129</v>
      </c>
      <c r="I6" s="58" t="s">
        <v>96</v>
      </c>
      <c r="J6" s="58" t="s">
        <v>377</v>
      </c>
      <c r="K6" s="58" t="s">
        <v>477</v>
      </c>
      <c r="L6" s="58"/>
    </row>
    <row r="7" spans="1:12" s="86" customFormat="1" ht="31.5" customHeight="1" thickBot="1" x14ac:dyDescent="0.3">
      <c r="A7" s="242" t="s">
        <v>480</v>
      </c>
      <c r="B7" s="243"/>
      <c r="C7" s="243"/>
      <c r="D7" s="243"/>
      <c r="E7" s="243"/>
      <c r="F7" s="243"/>
      <c r="G7" s="243"/>
      <c r="H7" s="243"/>
      <c r="I7" s="243"/>
      <c r="J7" s="243"/>
      <c r="K7" s="243"/>
      <c r="L7" s="244"/>
    </row>
    <row r="8" spans="1:12" s="86" customFormat="1" ht="25.5" x14ac:dyDescent="0.25">
      <c r="A8" s="59" t="s">
        <v>142</v>
      </c>
      <c r="B8" s="17" t="s">
        <v>571</v>
      </c>
      <c r="C8" s="98"/>
      <c r="D8" s="7">
        <v>5500000</v>
      </c>
      <c r="E8" s="7">
        <f t="shared" ref="E8:E12" si="0">D8*25%+D8</f>
        <v>6875000</v>
      </c>
      <c r="F8" s="28"/>
      <c r="G8" s="29" t="s">
        <v>95</v>
      </c>
      <c r="H8" s="29" t="s">
        <v>129</v>
      </c>
      <c r="I8" s="29" t="s">
        <v>96</v>
      </c>
      <c r="J8" s="29" t="s">
        <v>98</v>
      </c>
      <c r="K8" s="99" t="s">
        <v>118</v>
      </c>
      <c r="L8" s="46"/>
    </row>
    <row r="9" spans="1:12" s="86" customFormat="1" ht="25.5" x14ac:dyDescent="0.25">
      <c r="A9" s="59" t="s">
        <v>143</v>
      </c>
      <c r="B9" s="17" t="s">
        <v>570</v>
      </c>
      <c r="C9" s="98"/>
      <c r="D9" s="7">
        <v>1000000</v>
      </c>
      <c r="E9" s="7">
        <f t="shared" si="0"/>
        <v>1250000</v>
      </c>
      <c r="F9" s="28"/>
      <c r="G9" s="29" t="s">
        <v>95</v>
      </c>
      <c r="H9" s="29" t="s">
        <v>129</v>
      </c>
      <c r="I9" s="29" t="s">
        <v>96</v>
      </c>
      <c r="J9" s="29" t="s">
        <v>98</v>
      </c>
      <c r="K9" s="99" t="s">
        <v>118</v>
      </c>
      <c r="L9" s="46"/>
    </row>
    <row r="10" spans="1:12" s="86" customFormat="1" ht="25.5" x14ac:dyDescent="0.25">
      <c r="A10" s="59" t="s">
        <v>144</v>
      </c>
      <c r="B10" s="17" t="s">
        <v>568</v>
      </c>
      <c r="C10" s="98"/>
      <c r="D10" s="7">
        <v>800000</v>
      </c>
      <c r="E10" s="7">
        <f t="shared" si="0"/>
        <v>1000000</v>
      </c>
      <c r="F10" s="28"/>
      <c r="G10" s="29" t="s">
        <v>95</v>
      </c>
      <c r="H10" s="29" t="s">
        <v>129</v>
      </c>
      <c r="I10" s="29" t="s">
        <v>96</v>
      </c>
      <c r="J10" s="29" t="s">
        <v>98</v>
      </c>
      <c r="K10" s="99" t="s">
        <v>118</v>
      </c>
      <c r="L10" s="46"/>
    </row>
    <row r="11" spans="1:12" s="86" customFormat="1" ht="25.5" x14ac:dyDescent="0.25">
      <c r="A11" s="59" t="s">
        <v>145</v>
      </c>
      <c r="B11" s="17" t="s">
        <v>569</v>
      </c>
      <c r="C11" s="98"/>
      <c r="D11" s="7">
        <v>1800000</v>
      </c>
      <c r="E11" s="7">
        <f t="shared" si="0"/>
        <v>2250000</v>
      </c>
      <c r="F11" s="28"/>
      <c r="G11" s="29" t="s">
        <v>95</v>
      </c>
      <c r="H11" s="29" t="s">
        <v>129</v>
      </c>
      <c r="I11" s="29" t="s">
        <v>96</v>
      </c>
      <c r="J11" s="26"/>
      <c r="K11" s="99" t="s">
        <v>118</v>
      </c>
      <c r="L11" s="46"/>
    </row>
    <row r="12" spans="1:12" ht="38.25" x14ac:dyDescent="0.25">
      <c r="A12" s="59" t="s">
        <v>376</v>
      </c>
      <c r="B12" s="17" t="s">
        <v>651</v>
      </c>
      <c r="C12" s="98"/>
      <c r="D12" s="7">
        <v>6300000</v>
      </c>
      <c r="E12" s="7">
        <f t="shared" si="0"/>
        <v>7875000</v>
      </c>
      <c r="F12" s="28"/>
      <c r="G12" s="29" t="s">
        <v>95</v>
      </c>
      <c r="H12" s="29" t="s">
        <v>129</v>
      </c>
      <c r="I12" s="29" t="s">
        <v>96</v>
      </c>
      <c r="J12" s="26" t="s">
        <v>98</v>
      </c>
      <c r="K12" s="99" t="s">
        <v>118</v>
      </c>
      <c r="L12" s="46"/>
    </row>
    <row r="13" spans="1:12" s="1" customFormat="1" ht="48" x14ac:dyDescent="0.25">
      <c r="A13" s="30" t="s">
        <v>742</v>
      </c>
      <c r="B13" s="27" t="s">
        <v>745</v>
      </c>
      <c r="C13" s="30"/>
      <c r="D13" s="173">
        <v>9420955.1699999999</v>
      </c>
      <c r="E13" s="173">
        <f>D13*25%+D13</f>
        <v>11776193.9625</v>
      </c>
      <c r="F13" s="30" t="s">
        <v>766</v>
      </c>
      <c r="G13" s="29" t="s">
        <v>95</v>
      </c>
      <c r="H13" s="29" t="s">
        <v>129</v>
      </c>
      <c r="I13" s="29" t="s">
        <v>96</v>
      </c>
      <c r="J13" s="26" t="s">
        <v>98</v>
      </c>
      <c r="K13" s="30" t="s">
        <v>743</v>
      </c>
      <c r="L13" s="30"/>
    </row>
    <row r="14" spans="1:12" s="70" customFormat="1" ht="38.25" x14ac:dyDescent="0.25">
      <c r="A14" s="145" t="s">
        <v>784</v>
      </c>
      <c r="B14" s="221" t="s">
        <v>785</v>
      </c>
      <c r="C14" s="221" t="s">
        <v>783</v>
      </c>
      <c r="D14" s="149">
        <v>1900000</v>
      </c>
      <c r="E14" s="222">
        <f>D14*25%+D14</f>
        <v>2375000</v>
      </c>
      <c r="F14" s="223"/>
      <c r="G14" s="224" t="s">
        <v>95</v>
      </c>
      <c r="H14" s="224" t="s">
        <v>129</v>
      </c>
      <c r="I14" s="225" t="s">
        <v>649</v>
      </c>
      <c r="J14" s="224" t="s">
        <v>377</v>
      </c>
      <c r="K14" s="226" t="s">
        <v>117</v>
      </c>
      <c r="L14" s="227"/>
    </row>
    <row r="15" spans="1:12" ht="15.75" thickBot="1" x14ac:dyDescent="0.3">
      <c r="A15" s="10"/>
      <c r="B15" s="24"/>
      <c r="C15" s="25"/>
      <c r="D15" s="11"/>
      <c r="E15" s="11"/>
      <c r="F15" s="12"/>
      <c r="G15" s="5"/>
      <c r="H15" s="5"/>
      <c r="I15" s="10"/>
      <c r="J15" s="5"/>
      <c r="K15" s="5"/>
      <c r="L15" s="15"/>
    </row>
    <row r="16" spans="1:12" s="86" customFormat="1" ht="16.5" thickBot="1" x14ac:dyDescent="0.3">
      <c r="A16" s="242" t="s">
        <v>665</v>
      </c>
      <c r="B16" s="243"/>
      <c r="C16" s="243"/>
      <c r="D16" s="243"/>
      <c r="E16" s="243"/>
      <c r="F16" s="243"/>
      <c r="G16" s="243"/>
      <c r="H16" s="243"/>
      <c r="I16" s="243"/>
      <c r="J16" s="243"/>
      <c r="K16" s="243"/>
      <c r="L16" s="244"/>
    </row>
    <row r="17" spans="1:12" s="86" customFormat="1" x14ac:dyDescent="0.25">
      <c r="A17" s="59" t="s">
        <v>146</v>
      </c>
      <c r="B17" s="38" t="s">
        <v>381</v>
      </c>
      <c r="C17" s="49"/>
      <c r="D17" s="87">
        <v>250000</v>
      </c>
      <c r="E17" s="90">
        <f t="shared" ref="E17:E20" si="1">D17*25%+D17</f>
        <v>312500</v>
      </c>
      <c r="F17" s="49"/>
      <c r="G17" s="49"/>
      <c r="H17" s="100" t="s">
        <v>129</v>
      </c>
      <c r="I17" s="49"/>
      <c r="J17" s="100" t="s">
        <v>97</v>
      </c>
      <c r="K17" s="100" t="s">
        <v>99</v>
      </c>
      <c r="L17" s="49"/>
    </row>
    <row r="18" spans="1:12" s="86" customFormat="1" ht="60.75" x14ac:dyDescent="0.25">
      <c r="A18" s="30" t="s">
        <v>147</v>
      </c>
      <c r="B18" s="43" t="s">
        <v>790</v>
      </c>
      <c r="C18" s="249" t="s">
        <v>382</v>
      </c>
      <c r="D18" s="174">
        <v>800000</v>
      </c>
      <c r="E18" s="7"/>
      <c r="F18" s="13"/>
      <c r="G18" s="101" t="s">
        <v>379</v>
      </c>
      <c r="H18" s="101" t="s">
        <v>129</v>
      </c>
      <c r="I18" s="101" t="s">
        <v>384</v>
      </c>
      <c r="J18" s="101" t="s">
        <v>97</v>
      </c>
      <c r="K18" s="101" t="s">
        <v>383</v>
      </c>
      <c r="L18" s="13"/>
    </row>
    <row r="19" spans="1:12" s="86" customFormat="1" x14ac:dyDescent="0.25">
      <c r="A19" s="30"/>
      <c r="B19" s="43" t="s">
        <v>744</v>
      </c>
      <c r="C19" s="249"/>
      <c r="D19" s="57">
        <v>703000</v>
      </c>
      <c r="E19" s="7">
        <v>878750</v>
      </c>
      <c r="F19" s="13"/>
      <c r="G19" s="101"/>
      <c r="H19" s="101"/>
      <c r="I19" s="101"/>
      <c r="J19" s="101"/>
      <c r="K19" s="101"/>
      <c r="L19" s="13"/>
    </row>
    <row r="20" spans="1:12" s="86" customFormat="1" x14ac:dyDescent="0.25">
      <c r="A20" s="30" t="s">
        <v>148</v>
      </c>
      <c r="B20" s="43" t="s">
        <v>481</v>
      </c>
      <c r="C20" s="13"/>
      <c r="D20" s="57">
        <v>390000</v>
      </c>
      <c r="E20" s="7">
        <f t="shared" si="1"/>
        <v>487500</v>
      </c>
      <c r="F20" s="13"/>
      <c r="G20" s="101" t="s">
        <v>379</v>
      </c>
      <c r="H20" s="101" t="s">
        <v>129</v>
      </c>
      <c r="I20" s="101" t="s">
        <v>384</v>
      </c>
      <c r="J20" s="101" t="s">
        <v>97</v>
      </c>
      <c r="K20" s="101" t="s">
        <v>380</v>
      </c>
      <c r="L20" s="13"/>
    </row>
    <row r="21" spans="1:12" s="86" customFormat="1" ht="24.75" x14ac:dyDescent="0.25">
      <c r="A21" s="30" t="s">
        <v>149</v>
      </c>
      <c r="B21" s="43" t="s">
        <v>482</v>
      </c>
      <c r="C21" s="102"/>
      <c r="D21" s="57">
        <v>750000</v>
      </c>
      <c r="E21" s="57">
        <f>D21*25%+D21</f>
        <v>937500</v>
      </c>
      <c r="F21" s="102"/>
      <c r="G21" s="101" t="s">
        <v>379</v>
      </c>
      <c r="H21" s="101" t="s">
        <v>129</v>
      </c>
      <c r="I21" s="101" t="s">
        <v>384</v>
      </c>
      <c r="J21" s="101" t="s">
        <v>377</v>
      </c>
      <c r="K21" s="101" t="s">
        <v>421</v>
      </c>
      <c r="L21" s="102"/>
    </row>
    <row r="22" spans="1:12" s="115" customFormat="1" ht="24.75" x14ac:dyDescent="0.25">
      <c r="A22" s="177" t="s">
        <v>150</v>
      </c>
      <c r="B22" s="120" t="s">
        <v>667</v>
      </c>
      <c r="C22" s="178"/>
      <c r="D22" s="166">
        <v>1200000</v>
      </c>
      <c r="E22" s="166">
        <f>D22*25%+D22</f>
        <v>1500000</v>
      </c>
      <c r="F22" s="178"/>
      <c r="G22" s="179" t="s">
        <v>379</v>
      </c>
      <c r="H22" s="179" t="s">
        <v>129</v>
      </c>
      <c r="I22" s="179" t="s">
        <v>384</v>
      </c>
      <c r="J22" s="179" t="s">
        <v>377</v>
      </c>
      <c r="K22" s="179" t="s">
        <v>421</v>
      </c>
      <c r="L22" s="178"/>
    </row>
    <row r="23" spans="1:12" s="117" customFormat="1" ht="12" x14ac:dyDescent="0.2">
      <c r="A23" s="117" t="s">
        <v>663</v>
      </c>
      <c r="B23" s="117" t="s">
        <v>615</v>
      </c>
      <c r="C23" s="117" t="s">
        <v>650</v>
      </c>
      <c r="D23" s="181">
        <v>1400000</v>
      </c>
      <c r="E23" s="181">
        <v>1750000</v>
      </c>
      <c r="G23" s="117" t="s">
        <v>379</v>
      </c>
      <c r="H23" s="117" t="s">
        <v>129</v>
      </c>
      <c r="I23" s="117" t="s">
        <v>649</v>
      </c>
      <c r="J23" s="117" t="s">
        <v>666</v>
      </c>
      <c r="K23" s="117" t="s">
        <v>616</v>
      </c>
    </row>
    <row r="24" spans="1:12" s="117" customFormat="1" ht="24" x14ac:dyDescent="0.2">
      <c r="A24" s="117" t="s">
        <v>720</v>
      </c>
      <c r="B24" s="182" t="s">
        <v>740</v>
      </c>
      <c r="C24" s="117" t="s">
        <v>768</v>
      </c>
      <c r="D24" s="181">
        <v>800000</v>
      </c>
      <c r="E24" s="181">
        <v>1000000</v>
      </c>
      <c r="G24" s="117" t="s">
        <v>379</v>
      </c>
      <c r="H24" s="117" t="s">
        <v>129</v>
      </c>
      <c r="I24" s="117" t="s">
        <v>649</v>
      </c>
      <c r="J24" s="117" t="s">
        <v>721</v>
      </c>
      <c r="K24" s="117" t="s">
        <v>117</v>
      </c>
    </row>
    <row r="25" spans="1:12" s="160" customFormat="1" ht="24" x14ac:dyDescent="0.2">
      <c r="A25" s="160" t="s">
        <v>769</v>
      </c>
      <c r="B25" s="163" t="s">
        <v>770</v>
      </c>
      <c r="D25" s="197">
        <v>700000</v>
      </c>
      <c r="E25" s="197">
        <v>875000</v>
      </c>
      <c r="H25" s="160" t="s">
        <v>129</v>
      </c>
      <c r="J25" s="160" t="s">
        <v>377</v>
      </c>
      <c r="K25" s="160" t="s">
        <v>99</v>
      </c>
    </row>
    <row r="26" spans="1:12" s="141" customFormat="1" ht="12" x14ac:dyDescent="0.2">
      <c r="B26" s="183"/>
      <c r="D26" s="184"/>
      <c r="E26" s="184"/>
    </row>
    <row r="28" spans="1:12" s="1" customFormat="1" x14ac:dyDescent="0.25">
      <c r="A28" s="157"/>
      <c r="B28" s="158"/>
      <c r="C28" s="157"/>
      <c r="D28" s="159"/>
      <c r="E28" s="159"/>
      <c r="F28" s="157"/>
      <c r="G28" s="157"/>
      <c r="H28" s="157"/>
      <c r="I28" s="157"/>
      <c r="J28" s="157"/>
      <c r="K28" s="157"/>
      <c r="L28" s="157"/>
    </row>
  </sheetData>
  <mergeCells count="4">
    <mergeCell ref="A2:L2"/>
    <mergeCell ref="A5:L5"/>
    <mergeCell ref="A7:L7"/>
    <mergeCell ref="A16:L16"/>
  </mergeCells>
  <phoneticPr fontId="20" type="noConversion"/>
  <pageMargins left="0.70866141732283472" right="0.70866141732283472" top="0.74803149606299213" bottom="0.74803149606299213" header="0.31496062992125984" footer="0.31496062992125984"/>
  <pageSetup paperSize="9" scale="71" fitToHeight="0" orientation="landscape" horizontalDpi="4294967295" verticalDpi="4294967295" r:id="rId1"/>
  <headerFooter>
    <oddHeader>&amp;C&amp;"-,Podebljano"&amp;12PLAN NABAVE 2020. - 3. PROMJENA
VIO ŽRNOVNICA CRIKVENICA VINODOL d.o.o.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202"/>
  <sheetViews>
    <sheetView view="pageBreakPreview" topLeftCell="A39" zoomScaleNormal="100" zoomScaleSheetLayoutView="100" zoomScalePageLayoutView="124" workbookViewId="0">
      <selection activeCell="E47" sqref="E47"/>
    </sheetView>
  </sheetViews>
  <sheetFormatPr defaultRowHeight="15" x14ac:dyDescent="0.25"/>
  <cols>
    <col min="1" max="1" width="7.5703125" style="1" customWidth="1"/>
    <col min="2" max="2" width="43.140625" style="1" customWidth="1"/>
    <col min="3" max="3" width="18.42578125" style="1" customWidth="1"/>
    <col min="4" max="4" width="19.5703125" style="1" customWidth="1"/>
    <col min="5" max="5" width="18.42578125" style="1" customWidth="1"/>
    <col min="6" max="6" width="24.7109375" style="1" customWidth="1"/>
    <col min="7" max="16384" width="9.140625" style="1"/>
  </cols>
  <sheetData>
    <row r="1" spans="1:6" ht="39" thickBot="1" x14ac:dyDescent="0.3">
      <c r="A1" s="19" t="s">
        <v>102</v>
      </c>
      <c r="B1" s="20" t="s">
        <v>0</v>
      </c>
      <c r="C1" s="20" t="s">
        <v>113</v>
      </c>
      <c r="D1" s="20" t="s">
        <v>105</v>
      </c>
      <c r="E1" s="20" t="s">
        <v>109</v>
      </c>
      <c r="F1" s="23" t="s">
        <v>357</v>
      </c>
    </row>
    <row r="2" spans="1:6" ht="16.5" thickBot="1" x14ac:dyDescent="0.3">
      <c r="A2" s="245" t="s">
        <v>151</v>
      </c>
      <c r="B2" s="246"/>
      <c r="C2" s="246"/>
      <c r="D2" s="246"/>
      <c r="E2" s="246"/>
      <c r="F2" s="246"/>
    </row>
    <row r="3" spans="1:6" x14ac:dyDescent="0.25">
      <c r="A3" s="32" t="s">
        <v>152</v>
      </c>
      <c r="B3" s="33" t="s">
        <v>3</v>
      </c>
      <c r="C3" s="33">
        <v>45262680</v>
      </c>
      <c r="D3" s="175">
        <v>30000</v>
      </c>
      <c r="E3" s="146">
        <f t="shared" ref="E3:E9" si="0">D3*25%+D3</f>
        <v>37500</v>
      </c>
      <c r="F3" s="35" t="s">
        <v>344</v>
      </c>
    </row>
    <row r="4" spans="1:6" x14ac:dyDescent="0.25">
      <c r="A4" s="32"/>
      <c r="B4" s="33" t="s">
        <v>744</v>
      </c>
      <c r="C4" s="33">
        <v>45262680</v>
      </c>
      <c r="D4" s="6">
        <v>93000</v>
      </c>
      <c r="E4" s="34">
        <v>116250</v>
      </c>
      <c r="F4" s="35" t="s">
        <v>344</v>
      </c>
    </row>
    <row r="5" spans="1:6" s="86" customFormat="1" x14ac:dyDescent="0.25">
      <c r="A5" s="32" t="s">
        <v>153</v>
      </c>
      <c r="B5" s="33" t="s">
        <v>4</v>
      </c>
      <c r="C5" s="33" t="s">
        <v>437</v>
      </c>
      <c r="D5" s="6">
        <v>90000</v>
      </c>
      <c r="E5" s="34">
        <f t="shared" si="0"/>
        <v>112500</v>
      </c>
      <c r="F5" s="35" t="s">
        <v>344</v>
      </c>
    </row>
    <row r="6" spans="1:6" x14ac:dyDescent="0.25">
      <c r="A6" s="32" t="s">
        <v>154</v>
      </c>
      <c r="B6" s="33" t="s">
        <v>5</v>
      </c>
      <c r="C6" s="33" t="s">
        <v>438</v>
      </c>
      <c r="D6" s="6">
        <v>70000</v>
      </c>
      <c r="E6" s="34">
        <f t="shared" si="0"/>
        <v>87500</v>
      </c>
      <c r="F6" s="35" t="s">
        <v>344</v>
      </c>
    </row>
    <row r="7" spans="1:6" x14ac:dyDescent="0.25">
      <c r="A7" s="32" t="s">
        <v>155</v>
      </c>
      <c r="B7" s="17" t="s">
        <v>385</v>
      </c>
      <c r="C7" s="17" t="s">
        <v>439</v>
      </c>
      <c r="D7" s="7">
        <v>30000</v>
      </c>
      <c r="E7" s="36">
        <f t="shared" si="0"/>
        <v>37500</v>
      </c>
      <c r="F7" s="39" t="s">
        <v>344</v>
      </c>
    </row>
    <row r="8" spans="1:6" ht="39.75" customHeight="1" x14ac:dyDescent="0.25">
      <c r="A8" s="32" t="s">
        <v>156</v>
      </c>
      <c r="B8" s="2" t="s">
        <v>103</v>
      </c>
      <c r="C8" s="2"/>
      <c r="D8" s="7">
        <v>90000</v>
      </c>
      <c r="E8" s="36">
        <f t="shared" si="0"/>
        <v>112500</v>
      </c>
      <c r="F8" s="35" t="s">
        <v>344</v>
      </c>
    </row>
    <row r="9" spans="1:6" ht="30.75" customHeight="1" x14ac:dyDescent="0.25">
      <c r="A9" s="32" t="s">
        <v>157</v>
      </c>
      <c r="B9" s="37" t="s">
        <v>483</v>
      </c>
      <c r="C9" s="91" t="s">
        <v>420</v>
      </c>
      <c r="D9" s="89">
        <v>490000</v>
      </c>
      <c r="E9" s="88">
        <f t="shared" si="0"/>
        <v>612500</v>
      </c>
      <c r="F9" s="35" t="s">
        <v>344</v>
      </c>
    </row>
    <row r="10" spans="1:6" ht="25.5" x14ac:dyDescent="0.25">
      <c r="A10" s="32" t="s">
        <v>158</v>
      </c>
      <c r="B10" s="2" t="s">
        <v>484</v>
      </c>
      <c r="C10" s="2"/>
      <c r="D10" s="89">
        <v>150000</v>
      </c>
      <c r="E10" s="88">
        <f>D10*25%+D10</f>
        <v>187500</v>
      </c>
      <c r="F10" s="165" t="s">
        <v>344</v>
      </c>
    </row>
    <row r="11" spans="1:6" x14ac:dyDescent="0.25">
      <c r="A11" s="32" t="s">
        <v>159</v>
      </c>
      <c r="B11" s="2" t="s">
        <v>6</v>
      </c>
      <c r="C11" s="2" t="s">
        <v>345</v>
      </c>
      <c r="D11" s="7">
        <v>490000</v>
      </c>
      <c r="E11" s="36">
        <f t="shared" ref="E11:E13" si="1">D11*25%+D11</f>
        <v>612500</v>
      </c>
      <c r="F11" s="164" t="s">
        <v>344</v>
      </c>
    </row>
    <row r="12" spans="1:6" s="86" customFormat="1" ht="38.25" x14ac:dyDescent="0.25">
      <c r="A12" s="32" t="s">
        <v>160</v>
      </c>
      <c r="B12" s="17" t="s">
        <v>485</v>
      </c>
      <c r="C12" s="17" t="s">
        <v>434</v>
      </c>
      <c r="D12" s="18">
        <v>97000</v>
      </c>
      <c r="E12" s="18">
        <f t="shared" si="1"/>
        <v>121250</v>
      </c>
      <c r="F12" s="39" t="s">
        <v>344</v>
      </c>
    </row>
    <row r="13" spans="1:6" s="86" customFormat="1" x14ac:dyDescent="0.25">
      <c r="A13" s="32" t="s">
        <v>161</v>
      </c>
      <c r="B13" s="2" t="s">
        <v>486</v>
      </c>
      <c r="C13" s="2" t="s">
        <v>468</v>
      </c>
      <c r="D13" s="7">
        <v>490000</v>
      </c>
      <c r="E13" s="36">
        <f t="shared" si="1"/>
        <v>612500</v>
      </c>
      <c r="F13" s="47" t="s">
        <v>344</v>
      </c>
    </row>
    <row r="14" spans="1:6" ht="30.75" customHeight="1" x14ac:dyDescent="0.25">
      <c r="A14" s="32" t="s">
        <v>549</v>
      </c>
      <c r="B14" s="37" t="s">
        <v>487</v>
      </c>
      <c r="C14" s="2" t="s">
        <v>419</v>
      </c>
      <c r="D14" s="7">
        <v>50000</v>
      </c>
      <c r="E14" s="36">
        <f>D14*25%+D14</f>
        <v>62500</v>
      </c>
      <c r="F14" s="47" t="s">
        <v>344</v>
      </c>
    </row>
    <row r="15" spans="1:6" s="70" customFormat="1" ht="30.75" customHeight="1" x14ac:dyDescent="0.25">
      <c r="A15" s="32" t="s">
        <v>550</v>
      </c>
      <c r="B15" s="83" t="s">
        <v>488</v>
      </c>
      <c r="C15" s="2" t="s">
        <v>467</v>
      </c>
      <c r="D15" s="7">
        <v>490000</v>
      </c>
      <c r="E15" s="18">
        <f>D15*25%+D15</f>
        <v>612500</v>
      </c>
      <c r="F15" s="47" t="s">
        <v>344</v>
      </c>
    </row>
    <row r="16" spans="1:6" ht="51" x14ac:dyDescent="0.25">
      <c r="A16" s="207" t="s">
        <v>725</v>
      </c>
      <c r="B16" s="37" t="s">
        <v>735</v>
      </c>
      <c r="C16" s="42"/>
      <c r="D16" s="89">
        <v>400000</v>
      </c>
      <c r="E16" s="88">
        <v>500000</v>
      </c>
      <c r="F16" s="208" t="s">
        <v>344</v>
      </c>
    </row>
    <row r="17" spans="1:6" s="192" customFormat="1" ht="25.5" x14ac:dyDescent="0.25">
      <c r="A17" s="162" t="s">
        <v>778</v>
      </c>
      <c r="B17" s="209" t="s">
        <v>779</v>
      </c>
      <c r="C17" s="210"/>
      <c r="D17" s="172">
        <v>50000</v>
      </c>
      <c r="E17" s="211">
        <v>62500</v>
      </c>
      <c r="F17" s="180" t="s">
        <v>344</v>
      </c>
    </row>
    <row r="18" spans="1:6" ht="16.5" thickBot="1" x14ac:dyDescent="0.3">
      <c r="A18" s="247" t="s">
        <v>162</v>
      </c>
      <c r="B18" s="248"/>
      <c r="C18" s="248"/>
      <c r="D18" s="248"/>
      <c r="E18" s="248"/>
      <c r="F18" s="248"/>
    </row>
    <row r="19" spans="1:6" ht="25.5" x14ac:dyDescent="0.25">
      <c r="A19" s="32" t="s">
        <v>163</v>
      </c>
      <c r="B19" s="2" t="s">
        <v>132</v>
      </c>
      <c r="C19" s="33" t="s">
        <v>350</v>
      </c>
      <c r="D19" s="6">
        <v>199000</v>
      </c>
      <c r="E19" s="34">
        <f>D19*25%+D19</f>
        <v>248750</v>
      </c>
      <c r="F19" s="35" t="s">
        <v>344</v>
      </c>
    </row>
    <row r="20" spans="1:6" x14ac:dyDescent="0.25">
      <c r="A20" s="32" t="s">
        <v>164</v>
      </c>
      <c r="B20" s="42" t="s">
        <v>657</v>
      </c>
      <c r="C20" s="72"/>
      <c r="D20" s="6">
        <v>30000</v>
      </c>
      <c r="E20" s="34">
        <f>D20*25%+D20</f>
        <v>37500</v>
      </c>
      <c r="F20" s="35" t="s">
        <v>344</v>
      </c>
    </row>
    <row r="21" spans="1:6" x14ac:dyDescent="0.25">
      <c r="A21" s="32" t="s">
        <v>165</v>
      </c>
      <c r="B21" s="16" t="s">
        <v>119</v>
      </c>
      <c r="C21" s="72" t="s">
        <v>435</v>
      </c>
      <c r="D21" s="57">
        <v>199000</v>
      </c>
      <c r="E21" s="34">
        <f>D21*25%+D21</f>
        <v>248750</v>
      </c>
      <c r="F21" s="35" t="s">
        <v>344</v>
      </c>
    </row>
    <row r="22" spans="1:6" ht="25.5" x14ac:dyDescent="0.25">
      <c r="A22" s="32" t="s">
        <v>166</v>
      </c>
      <c r="B22" s="33" t="s">
        <v>141</v>
      </c>
      <c r="C22" s="33" t="s">
        <v>362</v>
      </c>
      <c r="D22" s="6">
        <v>199000</v>
      </c>
      <c r="E22" s="34">
        <f t="shared" ref="E22:E63" si="2">D22*25%+D22</f>
        <v>248750</v>
      </c>
      <c r="F22" s="35" t="s">
        <v>344</v>
      </c>
    </row>
    <row r="23" spans="1:6" ht="25.5" x14ac:dyDescent="0.25">
      <c r="A23" s="32" t="s">
        <v>167</v>
      </c>
      <c r="B23" s="2" t="s">
        <v>133</v>
      </c>
      <c r="C23" s="33" t="s">
        <v>347</v>
      </c>
      <c r="D23" s="6">
        <v>190000</v>
      </c>
      <c r="E23" s="34">
        <f t="shared" si="2"/>
        <v>237500</v>
      </c>
      <c r="F23" s="35" t="s">
        <v>344</v>
      </c>
    </row>
    <row r="24" spans="1:6" ht="25.5" x14ac:dyDescent="0.25">
      <c r="A24" s="32" t="s">
        <v>168</v>
      </c>
      <c r="B24" s="2" t="s">
        <v>669</v>
      </c>
      <c r="C24" s="33" t="s">
        <v>346</v>
      </c>
      <c r="D24" s="6">
        <v>190000</v>
      </c>
      <c r="E24" s="34">
        <f t="shared" si="2"/>
        <v>237500</v>
      </c>
      <c r="F24" s="35" t="s">
        <v>344</v>
      </c>
    </row>
    <row r="25" spans="1:6" x14ac:dyDescent="0.25">
      <c r="A25" s="32" t="s">
        <v>169</v>
      </c>
      <c r="B25" s="2" t="s">
        <v>671</v>
      </c>
      <c r="C25" s="33" t="s">
        <v>670</v>
      </c>
      <c r="D25" s="6">
        <v>190000</v>
      </c>
      <c r="E25" s="34">
        <f t="shared" si="2"/>
        <v>237500</v>
      </c>
      <c r="F25" s="35" t="s">
        <v>344</v>
      </c>
    </row>
    <row r="26" spans="1:6" x14ac:dyDescent="0.25">
      <c r="A26" s="32" t="s">
        <v>170</v>
      </c>
      <c r="B26" s="2" t="s">
        <v>7</v>
      </c>
      <c r="C26" s="33" t="s">
        <v>363</v>
      </c>
      <c r="D26" s="6">
        <v>199000</v>
      </c>
      <c r="E26" s="34">
        <f t="shared" si="2"/>
        <v>248750</v>
      </c>
      <c r="F26" s="35" t="s">
        <v>344</v>
      </c>
    </row>
    <row r="27" spans="1:6" x14ac:dyDescent="0.25">
      <c r="A27" s="32" t="s">
        <v>171</v>
      </c>
      <c r="B27" s="2" t="s">
        <v>120</v>
      </c>
      <c r="C27" s="33" t="s">
        <v>364</v>
      </c>
      <c r="D27" s="6">
        <v>199000</v>
      </c>
      <c r="E27" s="34">
        <f t="shared" si="2"/>
        <v>248750</v>
      </c>
      <c r="F27" s="35" t="s">
        <v>344</v>
      </c>
    </row>
    <row r="28" spans="1:6" ht="15" customHeight="1" x14ac:dyDescent="0.25">
      <c r="A28" s="32" t="s">
        <v>172</v>
      </c>
      <c r="B28" s="2" t="s">
        <v>121</v>
      </c>
      <c r="C28" s="33" t="s">
        <v>349</v>
      </c>
      <c r="D28" s="6">
        <v>190000</v>
      </c>
      <c r="E28" s="34">
        <f t="shared" si="2"/>
        <v>237500</v>
      </c>
      <c r="F28" s="35" t="s">
        <v>344</v>
      </c>
    </row>
    <row r="29" spans="1:6" x14ac:dyDescent="0.25">
      <c r="A29" s="32" t="s">
        <v>173</v>
      </c>
      <c r="B29" s="37" t="s">
        <v>122</v>
      </c>
      <c r="C29" s="72" t="s">
        <v>436</v>
      </c>
      <c r="D29" s="6">
        <v>150000</v>
      </c>
      <c r="E29" s="34">
        <f t="shared" si="2"/>
        <v>187500</v>
      </c>
      <c r="F29" s="35" t="s">
        <v>344</v>
      </c>
    </row>
    <row r="30" spans="1:6" x14ac:dyDescent="0.25">
      <c r="A30" s="32" t="s">
        <v>174</v>
      </c>
      <c r="B30" s="2" t="s">
        <v>386</v>
      </c>
      <c r="C30" s="2" t="s">
        <v>440</v>
      </c>
      <c r="D30" s="7">
        <v>40000</v>
      </c>
      <c r="E30" s="36">
        <f t="shared" si="2"/>
        <v>50000</v>
      </c>
      <c r="F30" s="39" t="s">
        <v>344</v>
      </c>
    </row>
    <row r="31" spans="1:6" s="86" customFormat="1" x14ac:dyDescent="0.25">
      <c r="A31" s="32" t="s">
        <v>175</v>
      </c>
      <c r="B31" s="2" t="s">
        <v>134</v>
      </c>
      <c r="C31" s="33" t="s">
        <v>348</v>
      </c>
      <c r="D31" s="6">
        <v>130000</v>
      </c>
      <c r="E31" s="34">
        <f t="shared" si="2"/>
        <v>162500</v>
      </c>
      <c r="F31" s="35" t="s">
        <v>344</v>
      </c>
    </row>
    <row r="32" spans="1:6" x14ac:dyDescent="0.25">
      <c r="A32" s="32" t="s">
        <v>176</v>
      </c>
      <c r="B32" s="33" t="s">
        <v>387</v>
      </c>
      <c r="C32" s="33" t="s">
        <v>441</v>
      </c>
      <c r="D32" s="6">
        <v>75000</v>
      </c>
      <c r="E32" s="34">
        <f t="shared" si="2"/>
        <v>93750</v>
      </c>
      <c r="F32" s="35" t="s">
        <v>344</v>
      </c>
    </row>
    <row r="33" spans="1:6" x14ac:dyDescent="0.25">
      <c r="A33" s="32" t="s">
        <v>177</v>
      </c>
      <c r="B33" s="2" t="s">
        <v>388</v>
      </c>
      <c r="C33" s="2"/>
      <c r="D33" s="7">
        <v>30000</v>
      </c>
      <c r="E33" s="36">
        <f t="shared" si="2"/>
        <v>37500</v>
      </c>
      <c r="F33" s="39" t="s">
        <v>344</v>
      </c>
    </row>
    <row r="34" spans="1:6" x14ac:dyDescent="0.25">
      <c r="A34" s="32" t="s">
        <v>178</v>
      </c>
      <c r="B34" s="33" t="s">
        <v>9</v>
      </c>
      <c r="C34" s="33" t="s">
        <v>442</v>
      </c>
      <c r="D34" s="6">
        <v>195000</v>
      </c>
      <c r="E34" s="34">
        <f t="shared" si="2"/>
        <v>243750</v>
      </c>
      <c r="F34" s="35" t="s">
        <v>344</v>
      </c>
    </row>
    <row r="35" spans="1:6" s="86" customFormat="1" x14ac:dyDescent="0.25">
      <c r="A35" s="32" t="s">
        <v>179</v>
      </c>
      <c r="B35" s="33" t="s">
        <v>111</v>
      </c>
      <c r="C35" s="33"/>
      <c r="D35" s="6">
        <v>60000</v>
      </c>
      <c r="E35" s="34">
        <f t="shared" si="2"/>
        <v>75000</v>
      </c>
      <c r="F35" s="35" t="s">
        <v>344</v>
      </c>
    </row>
    <row r="36" spans="1:6" s="86" customFormat="1" x14ac:dyDescent="0.25">
      <c r="A36" s="32" t="s">
        <v>180</v>
      </c>
      <c r="B36" s="33" t="s">
        <v>112</v>
      </c>
      <c r="C36" s="33"/>
      <c r="D36" s="6">
        <v>120000</v>
      </c>
      <c r="E36" s="34">
        <f t="shared" si="2"/>
        <v>150000</v>
      </c>
      <c r="F36" s="35" t="s">
        <v>344</v>
      </c>
    </row>
    <row r="37" spans="1:6" x14ac:dyDescent="0.25">
      <c r="A37" s="32" t="s">
        <v>181</v>
      </c>
      <c r="B37" s="33" t="s">
        <v>10</v>
      </c>
      <c r="C37" s="33" t="s">
        <v>443</v>
      </c>
      <c r="D37" s="6">
        <v>60000</v>
      </c>
      <c r="E37" s="34">
        <f t="shared" si="2"/>
        <v>75000</v>
      </c>
      <c r="F37" s="35" t="s">
        <v>344</v>
      </c>
    </row>
    <row r="38" spans="1:6" ht="25.5" x14ac:dyDescent="0.25">
      <c r="A38" s="32" t="s">
        <v>182</v>
      </c>
      <c r="B38" s="2" t="s">
        <v>489</v>
      </c>
      <c r="C38" s="33"/>
      <c r="D38" s="6">
        <v>80000</v>
      </c>
      <c r="E38" s="34">
        <f t="shared" si="2"/>
        <v>100000</v>
      </c>
      <c r="F38" s="35" t="s">
        <v>344</v>
      </c>
    </row>
    <row r="39" spans="1:6" ht="25.5" x14ac:dyDescent="0.25">
      <c r="A39" s="32" t="s">
        <v>183</v>
      </c>
      <c r="B39" s="33" t="s">
        <v>11</v>
      </c>
      <c r="C39" s="33" t="s">
        <v>365</v>
      </c>
      <c r="D39" s="6">
        <v>190000</v>
      </c>
      <c r="E39" s="34">
        <f t="shared" si="2"/>
        <v>237500</v>
      </c>
      <c r="F39" s="35" t="s">
        <v>344</v>
      </c>
    </row>
    <row r="40" spans="1:6" x14ac:dyDescent="0.25">
      <c r="A40" s="32" t="s">
        <v>184</v>
      </c>
      <c r="B40" s="33" t="s">
        <v>12</v>
      </c>
      <c r="C40" s="33"/>
      <c r="D40" s="6">
        <v>95000</v>
      </c>
      <c r="E40" s="34">
        <f t="shared" si="2"/>
        <v>118750</v>
      </c>
      <c r="F40" s="35" t="s">
        <v>344</v>
      </c>
    </row>
    <row r="41" spans="1:6" x14ac:dyDescent="0.25">
      <c r="A41" s="32" t="s">
        <v>185</v>
      </c>
      <c r="B41" s="2" t="s">
        <v>13</v>
      </c>
      <c r="C41" s="2"/>
      <c r="D41" s="7">
        <v>70000</v>
      </c>
      <c r="E41" s="36">
        <f t="shared" si="2"/>
        <v>87500</v>
      </c>
      <c r="F41" s="39" t="s">
        <v>344</v>
      </c>
    </row>
    <row r="42" spans="1:6" x14ac:dyDescent="0.25">
      <c r="A42" s="32" t="s">
        <v>186</v>
      </c>
      <c r="B42" s="2" t="s">
        <v>523</v>
      </c>
      <c r="C42" s="2"/>
      <c r="D42" s="7">
        <v>60000</v>
      </c>
      <c r="E42" s="36">
        <f t="shared" si="2"/>
        <v>75000</v>
      </c>
      <c r="F42" s="39" t="s">
        <v>344</v>
      </c>
    </row>
    <row r="43" spans="1:6" s="86" customFormat="1" ht="25.5" x14ac:dyDescent="0.25">
      <c r="A43" s="32" t="s">
        <v>187</v>
      </c>
      <c r="B43" s="33" t="s">
        <v>14</v>
      </c>
      <c r="C43" s="33" t="s">
        <v>444</v>
      </c>
      <c r="D43" s="6">
        <v>50000</v>
      </c>
      <c r="E43" s="34">
        <f t="shared" si="2"/>
        <v>62500</v>
      </c>
      <c r="F43" s="35" t="s">
        <v>344</v>
      </c>
    </row>
    <row r="44" spans="1:6" x14ac:dyDescent="0.25">
      <c r="A44" s="32" t="s">
        <v>188</v>
      </c>
      <c r="B44" s="33" t="s">
        <v>139</v>
      </c>
      <c r="C44" s="33" t="s">
        <v>366</v>
      </c>
      <c r="D44" s="6">
        <v>60000</v>
      </c>
      <c r="E44" s="34">
        <f t="shared" si="2"/>
        <v>75000</v>
      </c>
      <c r="F44" s="35" t="s">
        <v>344</v>
      </c>
    </row>
    <row r="45" spans="1:6" s="86" customFormat="1" x14ac:dyDescent="0.25">
      <c r="A45" s="32" t="s">
        <v>189</v>
      </c>
      <c r="B45" s="33" t="s">
        <v>140</v>
      </c>
      <c r="C45" s="33" t="s">
        <v>367</v>
      </c>
      <c r="D45" s="6">
        <v>160000</v>
      </c>
      <c r="E45" s="34">
        <f t="shared" si="2"/>
        <v>200000</v>
      </c>
      <c r="F45" s="35" t="s">
        <v>344</v>
      </c>
    </row>
    <row r="46" spans="1:6" x14ac:dyDescent="0.25">
      <c r="A46" s="32" t="s">
        <v>190</v>
      </c>
      <c r="B46" s="33" t="s">
        <v>15</v>
      </c>
      <c r="C46" s="33" t="s">
        <v>445</v>
      </c>
      <c r="D46" s="6">
        <v>70000</v>
      </c>
      <c r="E46" s="34">
        <f t="shared" si="2"/>
        <v>87500</v>
      </c>
      <c r="F46" s="35" t="s">
        <v>344</v>
      </c>
    </row>
    <row r="47" spans="1:6" s="70" customFormat="1" x14ac:dyDescent="0.25">
      <c r="A47" s="147" t="s">
        <v>524</v>
      </c>
      <c r="B47" s="210" t="s">
        <v>652</v>
      </c>
      <c r="C47" s="210" t="s">
        <v>521</v>
      </c>
      <c r="D47" s="231">
        <v>195000</v>
      </c>
      <c r="E47" s="203">
        <f t="shared" si="2"/>
        <v>243750</v>
      </c>
      <c r="F47" s="230" t="s">
        <v>344</v>
      </c>
    </row>
    <row r="48" spans="1:6" s="70" customFormat="1" x14ac:dyDescent="0.25">
      <c r="A48" s="147"/>
      <c r="B48" s="210" t="s">
        <v>788</v>
      </c>
      <c r="C48" s="210"/>
      <c r="D48" s="172">
        <v>99000</v>
      </c>
      <c r="E48" s="200">
        <f t="shared" si="2"/>
        <v>123750</v>
      </c>
      <c r="F48" s="230" t="s">
        <v>344</v>
      </c>
    </row>
    <row r="49" spans="1:6" s="86" customFormat="1" x14ac:dyDescent="0.25">
      <c r="A49" s="32" t="s">
        <v>525</v>
      </c>
      <c r="B49" s="33" t="s">
        <v>490</v>
      </c>
      <c r="C49" s="33"/>
      <c r="D49" s="6">
        <v>80000</v>
      </c>
      <c r="E49" s="34">
        <f t="shared" si="2"/>
        <v>100000</v>
      </c>
      <c r="F49" s="35" t="s">
        <v>344</v>
      </c>
    </row>
    <row r="50" spans="1:6" s="70" customFormat="1" x14ac:dyDescent="0.25">
      <c r="A50" s="147" t="s">
        <v>526</v>
      </c>
      <c r="B50" s="148" t="s">
        <v>16</v>
      </c>
      <c r="C50" s="148" t="s">
        <v>446</v>
      </c>
      <c r="D50" s="156">
        <v>89000</v>
      </c>
      <c r="E50" s="144">
        <f t="shared" si="2"/>
        <v>111250</v>
      </c>
      <c r="F50" s="151" t="s">
        <v>344</v>
      </c>
    </row>
    <row r="51" spans="1:6" s="70" customFormat="1" x14ac:dyDescent="0.25">
      <c r="A51" s="147"/>
      <c r="B51" s="148" t="s">
        <v>762</v>
      </c>
      <c r="C51" s="148"/>
      <c r="D51" s="149">
        <v>130000</v>
      </c>
      <c r="E51" s="150">
        <f t="shared" si="2"/>
        <v>162500</v>
      </c>
      <c r="F51" s="151" t="s">
        <v>344</v>
      </c>
    </row>
    <row r="52" spans="1:6" x14ac:dyDescent="0.25">
      <c r="A52" s="32" t="s">
        <v>527</v>
      </c>
      <c r="B52" s="33" t="s">
        <v>602</v>
      </c>
      <c r="C52" s="44" t="s">
        <v>453</v>
      </c>
      <c r="D52" s="6">
        <v>50000</v>
      </c>
      <c r="E52" s="34">
        <f t="shared" si="2"/>
        <v>62500</v>
      </c>
      <c r="F52" s="35" t="s">
        <v>344</v>
      </c>
    </row>
    <row r="53" spans="1:6" s="205" customFormat="1" ht="12" x14ac:dyDescent="0.2">
      <c r="A53" s="147" t="s">
        <v>528</v>
      </c>
      <c r="B53" s="204" t="s">
        <v>601</v>
      </c>
      <c r="C53" s="205" t="s">
        <v>453</v>
      </c>
      <c r="D53" s="156">
        <v>5000</v>
      </c>
      <c r="E53" s="144">
        <f t="shared" si="2"/>
        <v>6250</v>
      </c>
      <c r="F53" s="206" t="s">
        <v>344</v>
      </c>
    </row>
    <row r="54" spans="1:6" s="70" customFormat="1" x14ac:dyDescent="0.25">
      <c r="A54" s="147"/>
      <c r="B54" s="148" t="s">
        <v>762</v>
      </c>
      <c r="C54" s="192"/>
      <c r="D54" s="149">
        <v>11000</v>
      </c>
      <c r="E54" s="150">
        <f>D54*25%+D54</f>
        <v>13750</v>
      </c>
      <c r="F54" s="151" t="s">
        <v>344</v>
      </c>
    </row>
    <row r="55" spans="1:6" x14ac:dyDescent="0.25">
      <c r="A55" s="32" t="s">
        <v>529</v>
      </c>
      <c r="B55" s="33" t="s">
        <v>603</v>
      </c>
      <c r="C55" s="44"/>
      <c r="D55" s="6">
        <v>5000</v>
      </c>
      <c r="E55" s="34">
        <f t="shared" si="2"/>
        <v>6250</v>
      </c>
      <c r="F55" s="35" t="s">
        <v>344</v>
      </c>
    </row>
    <row r="56" spans="1:6" x14ac:dyDescent="0.25">
      <c r="A56" s="32" t="s">
        <v>530</v>
      </c>
      <c r="B56" s="33" t="s">
        <v>21</v>
      </c>
      <c r="C56" s="44" t="s">
        <v>449</v>
      </c>
      <c r="D56" s="6">
        <v>40000</v>
      </c>
      <c r="E56" s="34">
        <f t="shared" si="2"/>
        <v>50000</v>
      </c>
      <c r="F56" s="35" t="s">
        <v>344</v>
      </c>
    </row>
    <row r="57" spans="1:6" x14ac:dyDescent="0.25">
      <c r="A57" s="32" t="s">
        <v>531</v>
      </c>
      <c r="B57" s="33" t="s">
        <v>32</v>
      </c>
      <c r="C57" s="1" t="s">
        <v>455</v>
      </c>
      <c r="D57" s="6">
        <v>50000</v>
      </c>
      <c r="E57" s="34">
        <f t="shared" si="2"/>
        <v>62500</v>
      </c>
      <c r="F57" s="35" t="s">
        <v>344</v>
      </c>
    </row>
    <row r="58" spans="1:6" s="86" customFormat="1" x14ac:dyDescent="0.25">
      <c r="A58" s="32" t="s">
        <v>191</v>
      </c>
      <c r="B58" s="33" t="s">
        <v>544</v>
      </c>
      <c r="C58" s="33"/>
      <c r="D58" s="6">
        <v>99000</v>
      </c>
      <c r="E58" s="34">
        <f t="shared" si="2"/>
        <v>123750</v>
      </c>
      <c r="F58" s="35" t="s">
        <v>344</v>
      </c>
    </row>
    <row r="59" spans="1:6" x14ac:dyDescent="0.25">
      <c r="A59" s="32" t="s">
        <v>192</v>
      </c>
      <c r="B59" s="33" t="s">
        <v>20</v>
      </c>
      <c r="C59" s="33" t="s">
        <v>448</v>
      </c>
      <c r="D59" s="6">
        <v>70000</v>
      </c>
      <c r="E59" s="34">
        <f t="shared" si="2"/>
        <v>87500</v>
      </c>
      <c r="F59" s="35" t="s">
        <v>344</v>
      </c>
    </row>
    <row r="60" spans="1:6" ht="25.5" x14ac:dyDescent="0.25">
      <c r="A60" s="32" t="s">
        <v>193</v>
      </c>
      <c r="B60" s="33" t="s">
        <v>25</v>
      </c>
      <c r="C60" s="33"/>
      <c r="D60" s="6">
        <v>50000</v>
      </c>
      <c r="E60" s="34">
        <f t="shared" si="2"/>
        <v>62500</v>
      </c>
      <c r="F60" s="35" t="s">
        <v>344</v>
      </c>
    </row>
    <row r="61" spans="1:6" ht="25.5" x14ac:dyDescent="0.25">
      <c r="A61" s="32" t="s">
        <v>194</v>
      </c>
      <c r="B61" s="33" t="s">
        <v>24</v>
      </c>
      <c r="C61" s="33" t="s">
        <v>452</v>
      </c>
      <c r="D61" s="6">
        <v>50000</v>
      </c>
      <c r="E61" s="34">
        <f t="shared" si="2"/>
        <v>62500</v>
      </c>
      <c r="F61" s="35" t="s">
        <v>344</v>
      </c>
    </row>
    <row r="62" spans="1:6" x14ac:dyDescent="0.25">
      <c r="A62" s="32" t="s">
        <v>195</v>
      </c>
      <c r="B62" s="33" t="s">
        <v>36</v>
      </c>
      <c r="C62" s="33"/>
      <c r="D62" s="6">
        <v>40000</v>
      </c>
      <c r="E62" s="34">
        <f t="shared" si="2"/>
        <v>50000</v>
      </c>
      <c r="F62" s="35" t="s">
        <v>344</v>
      </c>
    </row>
    <row r="63" spans="1:6" x14ac:dyDescent="0.25">
      <c r="A63" s="32" t="s">
        <v>196</v>
      </c>
      <c r="B63" s="33" t="s">
        <v>654</v>
      </c>
      <c r="C63" s="116" t="s">
        <v>655</v>
      </c>
      <c r="D63" s="6">
        <v>95000</v>
      </c>
      <c r="E63" s="34">
        <f t="shared" si="2"/>
        <v>118750</v>
      </c>
      <c r="F63" s="35" t="s">
        <v>344</v>
      </c>
    </row>
    <row r="64" spans="1:6" x14ac:dyDescent="0.25">
      <c r="A64" s="32" t="s">
        <v>197</v>
      </c>
      <c r="B64" s="33" t="s">
        <v>23</v>
      </c>
      <c r="C64" s="44" t="s">
        <v>450</v>
      </c>
      <c r="D64" s="6">
        <v>50000</v>
      </c>
      <c r="E64" s="34">
        <f t="shared" ref="E64" si="3">D64*25%+D64</f>
        <v>62500</v>
      </c>
      <c r="F64" s="35" t="s">
        <v>344</v>
      </c>
    </row>
    <row r="65" spans="1:6" x14ac:dyDescent="0.25">
      <c r="A65" s="32" t="s">
        <v>198</v>
      </c>
      <c r="B65" s="33" t="s">
        <v>31</v>
      </c>
      <c r="C65" s="44"/>
      <c r="D65" s="6">
        <v>60000</v>
      </c>
      <c r="E65" s="34">
        <f t="shared" ref="E65:E66" si="4">D65*25%+D65</f>
        <v>75000</v>
      </c>
      <c r="F65" s="35" t="s">
        <v>344</v>
      </c>
    </row>
    <row r="66" spans="1:6" x14ac:dyDescent="0.25">
      <c r="A66" s="32" t="s">
        <v>199</v>
      </c>
      <c r="B66" s="33" t="s">
        <v>543</v>
      </c>
      <c r="C66" s="1" t="s">
        <v>452</v>
      </c>
      <c r="D66" s="6">
        <v>60000</v>
      </c>
      <c r="E66" s="34">
        <f t="shared" si="4"/>
        <v>75000</v>
      </c>
      <c r="F66" s="35" t="s">
        <v>344</v>
      </c>
    </row>
    <row r="67" spans="1:6" x14ac:dyDescent="0.25">
      <c r="A67" s="32" t="s">
        <v>532</v>
      </c>
      <c r="B67" s="33" t="s">
        <v>123</v>
      </c>
      <c r="C67" s="40"/>
      <c r="D67" s="6">
        <v>80000</v>
      </c>
      <c r="E67" s="34">
        <f t="shared" ref="E67:E87" si="5">D67*25%+D67</f>
        <v>100000</v>
      </c>
      <c r="F67" s="35" t="s">
        <v>344</v>
      </c>
    </row>
    <row r="68" spans="1:6" x14ac:dyDescent="0.25">
      <c r="A68" s="32" t="s">
        <v>200</v>
      </c>
      <c r="B68" s="33" t="s">
        <v>19</v>
      </c>
      <c r="C68" s="33"/>
      <c r="D68" s="6">
        <v>30000</v>
      </c>
      <c r="E68" s="34">
        <f t="shared" si="5"/>
        <v>37500</v>
      </c>
      <c r="F68" s="35" t="s">
        <v>344</v>
      </c>
    </row>
    <row r="69" spans="1:6" x14ac:dyDescent="0.25">
      <c r="A69" s="32" t="s">
        <v>201</v>
      </c>
      <c r="B69" s="33" t="s">
        <v>22</v>
      </c>
      <c r="C69" s="33" t="s">
        <v>451</v>
      </c>
      <c r="D69" s="6">
        <v>50000</v>
      </c>
      <c r="E69" s="34">
        <f t="shared" si="5"/>
        <v>62500</v>
      </c>
      <c r="F69" s="35" t="s">
        <v>344</v>
      </c>
    </row>
    <row r="70" spans="1:6" s="86" customFormat="1" ht="25.5" x14ac:dyDescent="0.25">
      <c r="A70" s="32" t="s">
        <v>202</v>
      </c>
      <c r="B70" s="33" t="s">
        <v>18</v>
      </c>
      <c r="C70" s="33" t="s">
        <v>447</v>
      </c>
      <c r="D70" s="6">
        <v>99000</v>
      </c>
      <c r="E70" s="34">
        <f t="shared" ref="E70" si="6">D70*25%+D70</f>
        <v>123750</v>
      </c>
      <c r="F70" s="35" t="s">
        <v>344</v>
      </c>
    </row>
    <row r="71" spans="1:6" s="86" customFormat="1" x14ac:dyDescent="0.25">
      <c r="A71" s="32" t="s">
        <v>203</v>
      </c>
      <c r="B71" s="33" t="s">
        <v>26</v>
      </c>
      <c r="C71" s="33"/>
      <c r="D71" s="6">
        <v>50000</v>
      </c>
      <c r="E71" s="34">
        <f t="shared" si="5"/>
        <v>62500</v>
      </c>
      <c r="F71" s="35" t="s">
        <v>344</v>
      </c>
    </row>
    <row r="72" spans="1:6" s="103" customFormat="1" x14ac:dyDescent="0.25">
      <c r="A72" s="147" t="s">
        <v>204</v>
      </c>
      <c r="B72" s="148" t="s">
        <v>533</v>
      </c>
      <c r="C72" s="148" t="s">
        <v>534</v>
      </c>
      <c r="D72" s="156">
        <v>130000</v>
      </c>
      <c r="E72" s="144">
        <f t="shared" si="5"/>
        <v>162500</v>
      </c>
      <c r="F72" s="151" t="s">
        <v>344</v>
      </c>
    </row>
    <row r="73" spans="1:6" s="103" customFormat="1" x14ac:dyDescent="0.25">
      <c r="A73" s="147"/>
      <c r="B73" s="148" t="s">
        <v>762</v>
      </c>
      <c r="C73" s="148"/>
      <c r="D73" s="149">
        <v>190000</v>
      </c>
      <c r="E73" s="150">
        <f t="shared" si="5"/>
        <v>237500</v>
      </c>
      <c r="F73" s="151" t="s">
        <v>344</v>
      </c>
    </row>
    <row r="74" spans="1:6" s="86" customFormat="1" x14ac:dyDescent="0.25">
      <c r="A74" s="32" t="s">
        <v>205</v>
      </c>
      <c r="B74" s="33" t="s">
        <v>535</v>
      </c>
      <c r="C74" s="33" t="s">
        <v>536</v>
      </c>
      <c r="D74" s="6">
        <v>40000</v>
      </c>
      <c r="E74" s="34">
        <f t="shared" si="5"/>
        <v>50000</v>
      </c>
      <c r="F74" s="35" t="s">
        <v>344</v>
      </c>
    </row>
    <row r="75" spans="1:6" s="86" customFormat="1" x14ac:dyDescent="0.25">
      <c r="A75" s="32" t="s">
        <v>206</v>
      </c>
      <c r="B75" s="33" t="s">
        <v>537</v>
      </c>
      <c r="C75" s="33" t="s">
        <v>538</v>
      </c>
      <c r="D75" s="6">
        <v>80000</v>
      </c>
      <c r="E75" s="34">
        <f t="shared" si="5"/>
        <v>100000</v>
      </c>
      <c r="F75" s="35" t="s">
        <v>344</v>
      </c>
    </row>
    <row r="76" spans="1:6" s="86" customFormat="1" x14ac:dyDescent="0.25">
      <c r="A76" s="32" t="s">
        <v>207</v>
      </c>
      <c r="B76" s="33" t="s">
        <v>539</v>
      </c>
      <c r="C76" s="33" t="s">
        <v>540</v>
      </c>
      <c r="D76" s="6">
        <v>60000</v>
      </c>
      <c r="E76" s="34">
        <f t="shared" si="5"/>
        <v>75000</v>
      </c>
      <c r="F76" s="35" t="s">
        <v>344</v>
      </c>
    </row>
    <row r="77" spans="1:6" x14ac:dyDescent="0.25">
      <c r="A77" s="32" t="s">
        <v>208</v>
      </c>
      <c r="B77" s="33" t="s">
        <v>541</v>
      </c>
      <c r="C77" s="33" t="s">
        <v>542</v>
      </c>
      <c r="D77" s="6">
        <v>90000</v>
      </c>
      <c r="E77" s="34">
        <f t="shared" si="5"/>
        <v>112500</v>
      </c>
      <c r="F77" s="35" t="s">
        <v>344</v>
      </c>
    </row>
    <row r="78" spans="1:6" x14ac:dyDescent="0.25">
      <c r="A78" s="32" t="s">
        <v>209</v>
      </c>
      <c r="B78" s="33" t="s">
        <v>17</v>
      </c>
      <c r="C78" s="33"/>
      <c r="D78" s="6">
        <v>50000</v>
      </c>
      <c r="E78" s="34">
        <f t="shared" ref="E78" si="7">D78*25%+D78</f>
        <v>62500</v>
      </c>
      <c r="F78" s="35" t="s">
        <v>344</v>
      </c>
    </row>
    <row r="79" spans="1:6" x14ac:dyDescent="0.25">
      <c r="A79" s="32" t="s">
        <v>210</v>
      </c>
      <c r="B79" s="33" t="s">
        <v>27</v>
      </c>
      <c r="C79" s="33" t="s">
        <v>352</v>
      </c>
      <c r="D79" s="6">
        <v>70000</v>
      </c>
      <c r="E79" s="34">
        <f t="shared" si="5"/>
        <v>87500</v>
      </c>
      <c r="F79" s="35" t="s">
        <v>344</v>
      </c>
    </row>
    <row r="80" spans="1:6" x14ac:dyDescent="0.25">
      <c r="A80" s="32" t="s">
        <v>211</v>
      </c>
      <c r="B80" s="33" t="s">
        <v>28</v>
      </c>
      <c r="C80" s="33" t="s">
        <v>374</v>
      </c>
      <c r="D80" s="6">
        <v>150000</v>
      </c>
      <c r="E80" s="34">
        <f t="shared" si="5"/>
        <v>187500</v>
      </c>
      <c r="F80" s="35" t="s">
        <v>344</v>
      </c>
    </row>
    <row r="81" spans="1:6" s="70" customFormat="1" x14ac:dyDescent="0.25">
      <c r="A81" s="147" t="s">
        <v>212</v>
      </c>
      <c r="B81" s="148" t="s">
        <v>29</v>
      </c>
      <c r="C81" s="148" t="s">
        <v>454</v>
      </c>
      <c r="D81" s="156">
        <v>50000</v>
      </c>
      <c r="E81" s="144">
        <f t="shared" si="5"/>
        <v>62500</v>
      </c>
      <c r="F81" s="151" t="s">
        <v>344</v>
      </c>
    </row>
    <row r="82" spans="1:6" s="70" customFormat="1" x14ac:dyDescent="0.25">
      <c r="A82" s="147"/>
      <c r="B82" s="148" t="s">
        <v>762</v>
      </c>
      <c r="C82" s="148"/>
      <c r="D82" s="149">
        <v>70000</v>
      </c>
      <c r="E82" s="150">
        <f t="shared" si="5"/>
        <v>87500</v>
      </c>
      <c r="F82" s="151" t="s">
        <v>344</v>
      </c>
    </row>
    <row r="83" spans="1:6" x14ac:dyDescent="0.25">
      <c r="A83" s="32" t="s">
        <v>213</v>
      </c>
      <c r="B83" s="33" t="s">
        <v>30</v>
      </c>
      <c r="C83" s="33">
        <v>642110008</v>
      </c>
      <c r="D83" s="6">
        <v>125000</v>
      </c>
      <c r="E83" s="34">
        <f t="shared" si="5"/>
        <v>156250</v>
      </c>
      <c r="F83" s="35" t="s">
        <v>344</v>
      </c>
    </row>
    <row r="84" spans="1:6" x14ac:dyDescent="0.25">
      <c r="A84" s="32" t="s">
        <v>214</v>
      </c>
      <c r="B84" s="2" t="s">
        <v>389</v>
      </c>
      <c r="C84" s="2" t="s">
        <v>456</v>
      </c>
      <c r="D84" s="7">
        <v>40000</v>
      </c>
      <c r="E84" s="36">
        <f t="shared" si="5"/>
        <v>50000</v>
      </c>
      <c r="F84" s="39" t="s">
        <v>344</v>
      </c>
    </row>
    <row r="85" spans="1:6" x14ac:dyDescent="0.25">
      <c r="A85" s="32" t="s">
        <v>215</v>
      </c>
      <c r="B85" s="33" t="s">
        <v>33</v>
      </c>
      <c r="C85" s="1" t="s">
        <v>458</v>
      </c>
      <c r="D85" s="6">
        <v>20000</v>
      </c>
      <c r="E85" s="34">
        <f t="shared" si="5"/>
        <v>25000</v>
      </c>
      <c r="F85" s="35" t="s">
        <v>344</v>
      </c>
    </row>
    <row r="86" spans="1:6" x14ac:dyDescent="0.25">
      <c r="A86" s="32" t="s">
        <v>216</v>
      </c>
      <c r="B86" s="33" t="s">
        <v>110</v>
      </c>
      <c r="C86" s="1" t="s">
        <v>457</v>
      </c>
      <c r="D86" s="6">
        <v>40000</v>
      </c>
      <c r="E86" s="34">
        <f t="shared" si="5"/>
        <v>50000</v>
      </c>
      <c r="F86" s="35" t="s">
        <v>344</v>
      </c>
    </row>
    <row r="87" spans="1:6" x14ac:dyDescent="0.25">
      <c r="A87" s="32" t="s">
        <v>217</v>
      </c>
      <c r="B87" s="33" t="s">
        <v>34</v>
      </c>
      <c r="C87" s="1" t="s">
        <v>450</v>
      </c>
      <c r="D87" s="6">
        <v>30000</v>
      </c>
      <c r="E87" s="34">
        <f t="shared" si="5"/>
        <v>37500</v>
      </c>
      <c r="F87" s="35" t="s">
        <v>344</v>
      </c>
    </row>
    <row r="88" spans="1:6" ht="25.5" x14ac:dyDescent="0.25">
      <c r="A88" s="32" t="s">
        <v>218</v>
      </c>
      <c r="B88" s="33" t="s">
        <v>491</v>
      </c>
      <c r="C88" s="77" t="s">
        <v>459</v>
      </c>
      <c r="D88" s="6">
        <v>99000</v>
      </c>
      <c r="E88" s="34">
        <f t="shared" ref="E88:E99" si="8">D88*25%+D88</f>
        <v>123750</v>
      </c>
      <c r="F88" s="35" t="s">
        <v>344</v>
      </c>
    </row>
    <row r="89" spans="1:6" s="86" customFormat="1" x14ac:dyDescent="0.25">
      <c r="A89" s="32" t="s">
        <v>551</v>
      </c>
      <c r="B89" s="33" t="s">
        <v>35</v>
      </c>
      <c r="C89" s="33"/>
      <c r="D89" s="6">
        <v>50000</v>
      </c>
      <c r="E89" s="34">
        <f t="shared" si="8"/>
        <v>62500</v>
      </c>
      <c r="F89" s="35" t="s">
        <v>344</v>
      </c>
    </row>
    <row r="90" spans="1:6" x14ac:dyDescent="0.25">
      <c r="A90" s="32" t="s">
        <v>219</v>
      </c>
      <c r="B90" s="33" t="s">
        <v>37</v>
      </c>
      <c r="C90" s="33" t="s">
        <v>460</v>
      </c>
      <c r="D90" s="6">
        <v>60000</v>
      </c>
      <c r="E90" s="34">
        <f t="shared" si="8"/>
        <v>75000</v>
      </c>
      <c r="F90" s="35" t="s">
        <v>344</v>
      </c>
    </row>
    <row r="91" spans="1:6" ht="25.5" x14ac:dyDescent="0.25">
      <c r="A91" s="32" t="s">
        <v>220</v>
      </c>
      <c r="B91" s="33" t="s">
        <v>38</v>
      </c>
      <c r="C91" s="33"/>
      <c r="D91" s="6">
        <v>40000</v>
      </c>
      <c r="E91" s="34">
        <f t="shared" si="8"/>
        <v>50000</v>
      </c>
      <c r="F91" s="35" t="s">
        <v>344</v>
      </c>
    </row>
    <row r="92" spans="1:6" s="86" customFormat="1" ht="25.5" x14ac:dyDescent="0.25">
      <c r="A92" s="32" t="s">
        <v>221</v>
      </c>
      <c r="B92" s="33" t="s">
        <v>39</v>
      </c>
      <c r="C92" s="1" t="s">
        <v>461</v>
      </c>
      <c r="D92" s="6">
        <v>35000</v>
      </c>
      <c r="E92" s="34">
        <f t="shared" si="8"/>
        <v>43750</v>
      </c>
      <c r="F92" s="35" t="s">
        <v>344</v>
      </c>
    </row>
    <row r="93" spans="1:6" x14ac:dyDescent="0.25">
      <c r="A93" s="32" t="s">
        <v>222</v>
      </c>
      <c r="B93" s="33" t="s">
        <v>40</v>
      </c>
      <c r="C93" s="33" t="s">
        <v>462</v>
      </c>
      <c r="D93" s="6">
        <v>80000</v>
      </c>
      <c r="E93" s="34">
        <f t="shared" si="8"/>
        <v>100000</v>
      </c>
      <c r="F93" s="35" t="s">
        <v>344</v>
      </c>
    </row>
    <row r="94" spans="1:6" s="86" customFormat="1" ht="25.5" x14ac:dyDescent="0.25">
      <c r="A94" s="32" t="s">
        <v>223</v>
      </c>
      <c r="B94" s="33" t="s">
        <v>359</v>
      </c>
      <c r="C94" s="33" t="s">
        <v>368</v>
      </c>
      <c r="D94" s="6">
        <v>190000</v>
      </c>
      <c r="E94" s="34">
        <f t="shared" si="8"/>
        <v>237500</v>
      </c>
      <c r="F94" s="35" t="s">
        <v>344</v>
      </c>
    </row>
    <row r="95" spans="1:6" s="86" customFormat="1" x14ac:dyDescent="0.25">
      <c r="A95" s="32" t="s">
        <v>224</v>
      </c>
      <c r="B95" s="2" t="s">
        <v>492</v>
      </c>
      <c r="C95" s="2" t="s">
        <v>456</v>
      </c>
      <c r="D95" s="7">
        <v>150000</v>
      </c>
      <c r="E95" s="36">
        <f t="shared" si="8"/>
        <v>187500</v>
      </c>
      <c r="F95" s="39" t="s">
        <v>344</v>
      </c>
    </row>
    <row r="96" spans="1:6" x14ac:dyDescent="0.25">
      <c r="A96" s="32" t="s">
        <v>225</v>
      </c>
      <c r="B96" s="33" t="s">
        <v>41</v>
      </c>
      <c r="C96" s="33"/>
      <c r="D96" s="6">
        <v>99000</v>
      </c>
      <c r="E96" s="34">
        <f t="shared" si="8"/>
        <v>123750</v>
      </c>
      <c r="F96" s="35" t="s">
        <v>344</v>
      </c>
    </row>
    <row r="97" spans="1:6" x14ac:dyDescent="0.25">
      <c r="A97" s="32" t="s">
        <v>226</v>
      </c>
      <c r="B97" s="33" t="s">
        <v>107</v>
      </c>
      <c r="C97" s="33"/>
      <c r="D97" s="6">
        <v>50000</v>
      </c>
      <c r="E97" s="34">
        <f t="shared" si="8"/>
        <v>62500</v>
      </c>
      <c r="F97" s="35" t="s">
        <v>344</v>
      </c>
    </row>
    <row r="98" spans="1:6" ht="25.5" x14ac:dyDescent="0.25">
      <c r="A98" s="32" t="s">
        <v>227</v>
      </c>
      <c r="B98" s="33" t="s">
        <v>390</v>
      </c>
      <c r="C98" s="33" t="s">
        <v>373</v>
      </c>
      <c r="D98" s="6">
        <v>190000</v>
      </c>
      <c r="E98" s="34">
        <f t="shared" si="8"/>
        <v>237500</v>
      </c>
      <c r="F98" s="35" t="s">
        <v>344</v>
      </c>
    </row>
    <row r="99" spans="1:6" x14ac:dyDescent="0.25">
      <c r="A99" s="32" t="s">
        <v>552</v>
      </c>
      <c r="B99" s="33" t="s">
        <v>42</v>
      </c>
      <c r="C99" s="33" t="s">
        <v>463</v>
      </c>
      <c r="D99" s="6">
        <v>69000</v>
      </c>
      <c r="E99" s="34">
        <f t="shared" si="8"/>
        <v>86250</v>
      </c>
      <c r="F99" s="35" t="s">
        <v>344</v>
      </c>
    </row>
    <row r="100" spans="1:6" x14ac:dyDescent="0.25">
      <c r="A100" s="32" t="s">
        <v>228</v>
      </c>
      <c r="B100" s="2" t="s">
        <v>391</v>
      </c>
      <c r="C100" s="2"/>
      <c r="D100" s="7">
        <v>30000</v>
      </c>
      <c r="E100" s="36">
        <f t="shared" ref="E100:E115" si="9">D100*25%+D100</f>
        <v>37500</v>
      </c>
      <c r="F100" s="39" t="s">
        <v>344</v>
      </c>
    </row>
    <row r="101" spans="1:6" ht="25.5" x14ac:dyDescent="0.25">
      <c r="A101" s="32" t="s">
        <v>553</v>
      </c>
      <c r="B101" s="2" t="s">
        <v>493</v>
      </c>
      <c r="C101" s="33" t="s">
        <v>369</v>
      </c>
      <c r="D101" s="6">
        <v>130000</v>
      </c>
      <c r="E101" s="34">
        <f t="shared" si="9"/>
        <v>162500</v>
      </c>
      <c r="F101" s="35" t="s">
        <v>344</v>
      </c>
    </row>
    <row r="102" spans="1:6" ht="25.5" x14ac:dyDescent="0.25">
      <c r="A102" s="32" t="s">
        <v>229</v>
      </c>
      <c r="B102" s="2" t="s">
        <v>124</v>
      </c>
      <c r="C102" s="2"/>
      <c r="D102" s="41">
        <v>50000</v>
      </c>
      <c r="E102" s="34">
        <f t="shared" si="9"/>
        <v>62500</v>
      </c>
      <c r="F102" s="35" t="s">
        <v>344</v>
      </c>
    </row>
    <row r="103" spans="1:6" x14ac:dyDescent="0.25">
      <c r="A103" s="32" t="s">
        <v>230</v>
      </c>
      <c r="B103" s="2" t="s">
        <v>43</v>
      </c>
      <c r="C103" s="2"/>
      <c r="D103" s="57">
        <v>95000</v>
      </c>
      <c r="E103" s="34">
        <f t="shared" si="9"/>
        <v>118750</v>
      </c>
      <c r="F103" s="35" t="s">
        <v>344</v>
      </c>
    </row>
    <row r="104" spans="1:6" x14ac:dyDescent="0.25">
      <c r="A104" s="32" t="s">
        <v>231</v>
      </c>
      <c r="B104" s="2" t="s">
        <v>44</v>
      </c>
      <c r="C104" s="2" t="s">
        <v>355</v>
      </c>
      <c r="D104" s="7">
        <v>199000</v>
      </c>
      <c r="E104" s="36">
        <f t="shared" si="9"/>
        <v>248750</v>
      </c>
      <c r="F104" s="35" t="s">
        <v>344</v>
      </c>
    </row>
    <row r="105" spans="1:6" s="86" customFormat="1" x14ac:dyDescent="0.25">
      <c r="A105" s="32" t="s">
        <v>232</v>
      </c>
      <c r="B105" s="2" t="s">
        <v>45</v>
      </c>
      <c r="C105" s="2" t="s">
        <v>353</v>
      </c>
      <c r="D105" s="7">
        <v>199000</v>
      </c>
      <c r="E105" s="36">
        <f t="shared" si="9"/>
        <v>248750</v>
      </c>
      <c r="F105" s="35" t="s">
        <v>344</v>
      </c>
    </row>
    <row r="106" spans="1:6" x14ac:dyDescent="0.25">
      <c r="A106" s="32" t="s">
        <v>233</v>
      </c>
      <c r="B106" s="2" t="s">
        <v>494</v>
      </c>
      <c r="C106" s="2" t="s">
        <v>370</v>
      </c>
      <c r="D106" s="7">
        <v>99000</v>
      </c>
      <c r="E106" s="36">
        <f t="shared" si="9"/>
        <v>123750</v>
      </c>
      <c r="F106" s="39" t="s">
        <v>344</v>
      </c>
    </row>
    <row r="107" spans="1:6" x14ac:dyDescent="0.25">
      <c r="A107" s="32" t="s">
        <v>234</v>
      </c>
      <c r="B107" s="2" t="s">
        <v>46</v>
      </c>
      <c r="C107" s="2" t="s">
        <v>354</v>
      </c>
      <c r="D107" s="7">
        <v>199000</v>
      </c>
      <c r="E107" s="36">
        <f t="shared" si="9"/>
        <v>248750</v>
      </c>
      <c r="F107" s="35" t="s">
        <v>344</v>
      </c>
    </row>
    <row r="108" spans="1:6" ht="25.5" x14ac:dyDescent="0.25">
      <c r="A108" s="32" t="s">
        <v>235</v>
      </c>
      <c r="B108" s="2" t="s">
        <v>131</v>
      </c>
      <c r="C108" s="2" t="s">
        <v>351</v>
      </c>
      <c r="D108" s="7">
        <v>199000</v>
      </c>
      <c r="E108" s="36">
        <f t="shared" si="9"/>
        <v>248750</v>
      </c>
      <c r="F108" s="35" t="s">
        <v>344</v>
      </c>
    </row>
    <row r="109" spans="1:6" x14ac:dyDescent="0.25">
      <c r="A109" s="32" t="s">
        <v>236</v>
      </c>
      <c r="B109" s="2" t="s">
        <v>135</v>
      </c>
      <c r="C109" s="2" t="s">
        <v>370</v>
      </c>
      <c r="D109" s="7">
        <v>199000</v>
      </c>
      <c r="E109" s="36">
        <f t="shared" si="9"/>
        <v>248750</v>
      </c>
      <c r="F109" s="35" t="s">
        <v>344</v>
      </c>
    </row>
    <row r="110" spans="1:6" ht="25.5" x14ac:dyDescent="0.25">
      <c r="A110" s="32" t="s">
        <v>237</v>
      </c>
      <c r="B110" s="2" t="s">
        <v>136</v>
      </c>
      <c r="C110" s="2" t="s">
        <v>371</v>
      </c>
      <c r="D110" s="7">
        <v>199000</v>
      </c>
      <c r="E110" s="36">
        <f t="shared" si="9"/>
        <v>248750</v>
      </c>
      <c r="F110" s="35" t="s">
        <v>344</v>
      </c>
    </row>
    <row r="111" spans="1:6" x14ac:dyDescent="0.25">
      <c r="A111" s="32" t="s">
        <v>238</v>
      </c>
      <c r="B111" s="2" t="s">
        <v>47</v>
      </c>
      <c r="C111" s="2" t="s">
        <v>372</v>
      </c>
      <c r="D111" s="7">
        <v>199000</v>
      </c>
      <c r="E111" s="36">
        <f t="shared" si="9"/>
        <v>248750</v>
      </c>
      <c r="F111" s="35" t="s">
        <v>344</v>
      </c>
    </row>
    <row r="112" spans="1:6" x14ac:dyDescent="0.25">
      <c r="A112" s="32" t="s">
        <v>239</v>
      </c>
      <c r="B112" s="2" t="s">
        <v>48</v>
      </c>
      <c r="C112" s="33"/>
      <c r="D112" s="6">
        <v>30000</v>
      </c>
      <c r="E112" s="34">
        <f t="shared" si="9"/>
        <v>37500</v>
      </c>
      <c r="F112" s="35" t="s">
        <v>344</v>
      </c>
    </row>
    <row r="113" spans="1:6" ht="38.25" x14ac:dyDescent="0.25">
      <c r="A113" s="32" t="s">
        <v>240</v>
      </c>
      <c r="B113" s="2" t="s">
        <v>392</v>
      </c>
      <c r="C113" s="1" t="s">
        <v>464</v>
      </c>
      <c r="D113" s="7">
        <v>80000</v>
      </c>
      <c r="E113" s="36">
        <f t="shared" si="9"/>
        <v>100000</v>
      </c>
      <c r="F113" s="39" t="s">
        <v>344</v>
      </c>
    </row>
    <row r="114" spans="1:6" ht="25.5" x14ac:dyDescent="0.25">
      <c r="A114" s="32" t="s">
        <v>241</v>
      </c>
      <c r="B114" s="33" t="s">
        <v>495</v>
      </c>
      <c r="C114" s="33" t="s">
        <v>452</v>
      </c>
      <c r="D114" s="92">
        <v>45000</v>
      </c>
      <c r="E114" s="93">
        <f t="shared" si="9"/>
        <v>56250</v>
      </c>
      <c r="F114" s="35" t="s">
        <v>344</v>
      </c>
    </row>
    <row r="115" spans="1:6" ht="25.5" x14ac:dyDescent="0.25">
      <c r="A115" s="32" t="s">
        <v>554</v>
      </c>
      <c r="B115" s="2" t="s">
        <v>496</v>
      </c>
      <c r="C115" s="2"/>
      <c r="D115" s="7">
        <v>130000</v>
      </c>
      <c r="E115" s="36">
        <f t="shared" si="9"/>
        <v>162500</v>
      </c>
      <c r="F115" s="39" t="s">
        <v>344</v>
      </c>
    </row>
    <row r="116" spans="1:6" x14ac:dyDescent="0.25">
      <c r="A116" s="32" t="s">
        <v>242</v>
      </c>
      <c r="B116" s="2" t="s">
        <v>51</v>
      </c>
      <c r="C116" s="2" t="s">
        <v>356</v>
      </c>
      <c r="D116" s="7">
        <v>199000</v>
      </c>
      <c r="E116" s="36">
        <f t="shared" ref="E116:E120" si="10">D116*25%+D116</f>
        <v>248750</v>
      </c>
      <c r="F116" s="35" t="s">
        <v>344</v>
      </c>
    </row>
    <row r="117" spans="1:6" s="70" customFormat="1" x14ac:dyDescent="0.25">
      <c r="A117" s="147" t="s">
        <v>555</v>
      </c>
      <c r="B117" s="148" t="s">
        <v>52</v>
      </c>
      <c r="C117" s="148"/>
      <c r="D117" s="156">
        <v>95000</v>
      </c>
      <c r="E117" s="144">
        <f t="shared" si="10"/>
        <v>118750</v>
      </c>
      <c r="F117" s="151" t="s">
        <v>344</v>
      </c>
    </row>
    <row r="118" spans="1:6" s="70" customFormat="1" x14ac:dyDescent="0.25">
      <c r="A118" s="147"/>
      <c r="B118" s="148" t="s">
        <v>762</v>
      </c>
      <c r="C118" s="148"/>
      <c r="D118" s="149">
        <v>150000</v>
      </c>
      <c r="E118" s="150">
        <f t="shared" si="10"/>
        <v>187500</v>
      </c>
      <c r="F118" s="151" t="s">
        <v>344</v>
      </c>
    </row>
    <row r="119" spans="1:6" s="3" customFormat="1" ht="25.5" x14ac:dyDescent="0.25">
      <c r="A119" s="32" t="s">
        <v>243</v>
      </c>
      <c r="B119" s="33" t="s">
        <v>53</v>
      </c>
      <c r="C119" s="33"/>
      <c r="D119" s="6">
        <v>55000</v>
      </c>
      <c r="E119" s="34">
        <f t="shared" si="10"/>
        <v>68750</v>
      </c>
      <c r="F119" s="35" t="s">
        <v>344</v>
      </c>
    </row>
    <row r="120" spans="1:6" s="3" customFormat="1" ht="25.5" x14ac:dyDescent="0.25">
      <c r="A120" s="32" t="s">
        <v>556</v>
      </c>
      <c r="B120" s="2" t="s">
        <v>125</v>
      </c>
      <c r="C120" s="2" t="s">
        <v>360</v>
      </c>
      <c r="D120" s="7">
        <v>195000</v>
      </c>
      <c r="E120" s="36">
        <f t="shared" si="10"/>
        <v>243750</v>
      </c>
      <c r="F120" s="35" t="s">
        <v>344</v>
      </c>
    </row>
    <row r="121" spans="1:6" s="3" customFormat="1" ht="38.25" x14ac:dyDescent="0.25">
      <c r="A121" s="32" t="s">
        <v>244</v>
      </c>
      <c r="B121" s="2" t="s">
        <v>101</v>
      </c>
      <c r="C121" s="2" t="s">
        <v>361</v>
      </c>
      <c r="D121" s="7">
        <v>95000</v>
      </c>
      <c r="E121" s="36">
        <f t="shared" ref="E121:E129" si="11">D121*25%+D121</f>
        <v>118750</v>
      </c>
      <c r="F121" s="35" t="s">
        <v>344</v>
      </c>
    </row>
    <row r="122" spans="1:6" s="3" customFormat="1" ht="51" x14ac:dyDescent="0.25">
      <c r="A122" s="32" t="s">
        <v>245</v>
      </c>
      <c r="B122" s="2" t="s">
        <v>393</v>
      </c>
      <c r="C122" s="84" t="s">
        <v>465</v>
      </c>
      <c r="D122" s="7">
        <v>95000</v>
      </c>
      <c r="E122" s="36">
        <f t="shared" si="11"/>
        <v>118750</v>
      </c>
      <c r="F122" s="39" t="s">
        <v>344</v>
      </c>
    </row>
    <row r="123" spans="1:6" s="86" customFormat="1" ht="63.75" x14ac:dyDescent="0.25">
      <c r="A123" s="32" t="s">
        <v>246</v>
      </c>
      <c r="B123" s="2" t="s">
        <v>394</v>
      </c>
      <c r="C123" s="2"/>
      <c r="D123" s="7">
        <v>99000</v>
      </c>
      <c r="E123" s="36">
        <f t="shared" si="11"/>
        <v>123750</v>
      </c>
      <c r="F123" s="39" t="s">
        <v>344</v>
      </c>
    </row>
    <row r="124" spans="1:6" x14ac:dyDescent="0.25">
      <c r="A124" s="32" t="s">
        <v>557</v>
      </c>
      <c r="B124" s="2" t="s">
        <v>497</v>
      </c>
      <c r="C124" s="33"/>
      <c r="D124" s="6">
        <v>190000</v>
      </c>
      <c r="E124" s="34">
        <f t="shared" si="11"/>
        <v>237500</v>
      </c>
      <c r="F124" s="35" t="s">
        <v>344</v>
      </c>
    </row>
    <row r="125" spans="1:6" x14ac:dyDescent="0.25">
      <c r="A125" s="32" t="s">
        <v>247</v>
      </c>
      <c r="B125" s="2" t="s">
        <v>54</v>
      </c>
      <c r="C125" s="33"/>
      <c r="D125" s="6">
        <v>50000</v>
      </c>
      <c r="E125" s="34">
        <f t="shared" si="11"/>
        <v>62500</v>
      </c>
      <c r="F125" s="35" t="s">
        <v>344</v>
      </c>
    </row>
    <row r="126" spans="1:6" ht="25.5" x14ac:dyDescent="0.25">
      <c r="A126" s="32" t="s">
        <v>248</v>
      </c>
      <c r="B126" s="2" t="s">
        <v>126</v>
      </c>
      <c r="C126" s="2"/>
      <c r="D126" s="6">
        <v>80000</v>
      </c>
      <c r="E126" s="34">
        <f t="shared" si="11"/>
        <v>100000</v>
      </c>
      <c r="F126" s="35" t="s">
        <v>344</v>
      </c>
    </row>
    <row r="127" spans="1:6" ht="25.5" x14ac:dyDescent="0.25">
      <c r="A127" s="32" t="s">
        <v>249</v>
      </c>
      <c r="B127" s="2" t="s">
        <v>395</v>
      </c>
      <c r="C127" s="2"/>
      <c r="D127" s="7">
        <v>50000</v>
      </c>
      <c r="E127" s="36">
        <f t="shared" si="11"/>
        <v>62500</v>
      </c>
      <c r="F127" s="39" t="s">
        <v>344</v>
      </c>
    </row>
    <row r="128" spans="1:6" ht="27.75" customHeight="1" x14ac:dyDescent="0.25">
      <c r="A128" s="32" t="s">
        <v>250</v>
      </c>
      <c r="B128" s="37" t="s">
        <v>127</v>
      </c>
      <c r="C128" s="42"/>
      <c r="D128" s="6">
        <v>70000</v>
      </c>
      <c r="E128" s="34">
        <f t="shared" si="11"/>
        <v>87500</v>
      </c>
      <c r="F128" s="35" t="s">
        <v>344</v>
      </c>
    </row>
    <row r="129" spans="1:6" ht="44.25" customHeight="1" x14ac:dyDescent="0.25">
      <c r="A129" s="32" t="s">
        <v>251</v>
      </c>
      <c r="B129" s="33" t="s">
        <v>498</v>
      </c>
      <c r="C129" s="33"/>
      <c r="D129" s="92">
        <v>150000</v>
      </c>
      <c r="E129" s="93">
        <f t="shared" si="11"/>
        <v>187500</v>
      </c>
      <c r="F129" s="94" t="s">
        <v>344</v>
      </c>
    </row>
    <row r="130" spans="1:6" s="86" customFormat="1" ht="25.5" x14ac:dyDescent="0.25">
      <c r="A130" s="32" t="s">
        <v>252</v>
      </c>
      <c r="B130" s="2" t="s">
        <v>396</v>
      </c>
      <c r="C130" s="2"/>
      <c r="D130" s="7">
        <v>199000</v>
      </c>
      <c r="E130" s="36">
        <f t="shared" ref="E130:E144" si="12">D130*25%+D130</f>
        <v>248750</v>
      </c>
      <c r="F130" s="39" t="s">
        <v>344</v>
      </c>
    </row>
    <row r="131" spans="1:6" x14ac:dyDescent="0.25">
      <c r="A131" s="32" t="s">
        <v>253</v>
      </c>
      <c r="B131" s="2" t="s">
        <v>499</v>
      </c>
      <c r="C131" s="2"/>
      <c r="D131" s="7">
        <v>199000</v>
      </c>
      <c r="E131" s="36">
        <f t="shared" si="12"/>
        <v>248750</v>
      </c>
      <c r="F131" s="39" t="s">
        <v>344</v>
      </c>
    </row>
    <row r="132" spans="1:6" s="86" customFormat="1" ht="25.5" x14ac:dyDescent="0.25">
      <c r="A132" s="32" t="s">
        <v>254</v>
      </c>
      <c r="B132" s="17" t="s">
        <v>397</v>
      </c>
      <c r="C132" s="17" t="s">
        <v>137</v>
      </c>
      <c r="D132" s="60">
        <v>95000</v>
      </c>
      <c r="E132" s="36">
        <f t="shared" si="12"/>
        <v>118750</v>
      </c>
      <c r="F132" s="39" t="s">
        <v>344</v>
      </c>
    </row>
    <row r="133" spans="1:6" s="86" customFormat="1" x14ac:dyDescent="0.25">
      <c r="A133" s="32" t="s">
        <v>255</v>
      </c>
      <c r="B133" s="17" t="s">
        <v>138</v>
      </c>
      <c r="C133" s="17"/>
      <c r="D133" s="18">
        <v>47000</v>
      </c>
      <c r="E133" s="36">
        <f t="shared" si="12"/>
        <v>58750</v>
      </c>
      <c r="F133" s="35" t="s">
        <v>344</v>
      </c>
    </row>
    <row r="134" spans="1:6" s="86" customFormat="1" ht="25.5" x14ac:dyDescent="0.25">
      <c r="A134" s="32" t="s">
        <v>256</v>
      </c>
      <c r="B134" s="17" t="s">
        <v>500</v>
      </c>
      <c r="C134" s="17"/>
      <c r="D134" s="18">
        <v>95000</v>
      </c>
      <c r="E134" s="36">
        <f t="shared" si="12"/>
        <v>118750</v>
      </c>
      <c r="F134" s="35" t="s">
        <v>344</v>
      </c>
    </row>
    <row r="135" spans="1:6" s="86" customFormat="1" ht="25.5" x14ac:dyDescent="0.25">
      <c r="A135" s="32" t="s">
        <v>558</v>
      </c>
      <c r="B135" s="17" t="s">
        <v>398</v>
      </c>
      <c r="C135" s="17"/>
      <c r="D135" s="18">
        <v>95000</v>
      </c>
      <c r="E135" s="36">
        <f t="shared" si="12"/>
        <v>118750</v>
      </c>
      <c r="F135" s="39" t="s">
        <v>344</v>
      </c>
    </row>
    <row r="136" spans="1:6" s="86" customFormat="1" ht="24.75" x14ac:dyDescent="0.25">
      <c r="A136" s="32" t="s">
        <v>559</v>
      </c>
      <c r="B136" s="104" t="s">
        <v>680</v>
      </c>
      <c r="C136" s="105"/>
      <c r="D136" s="61">
        <v>95000</v>
      </c>
      <c r="E136" s="61">
        <f t="shared" si="12"/>
        <v>118750</v>
      </c>
      <c r="F136" s="39" t="s">
        <v>344</v>
      </c>
    </row>
    <row r="137" spans="1:6" ht="25.5" x14ac:dyDescent="0.25">
      <c r="A137" s="32" t="s">
        <v>257</v>
      </c>
      <c r="B137" s="17" t="s">
        <v>503</v>
      </c>
      <c r="C137" s="105"/>
      <c r="D137" s="18">
        <v>30000</v>
      </c>
      <c r="E137" s="18">
        <f t="shared" si="12"/>
        <v>37500</v>
      </c>
      <c r="F137" s="39" t="s">
        <v>344</v>
      </c>
    </row>
    <row r="138" spans="1:6" s="86" customFormat="1" x14ac:dyDescent="0.25">
      <c r="A138" s="32" t="s">
        <v>258</v>
      </c>
      <c r="B138" s="45" t="s">
        <v>400</v>
      </c>
      <c r="C138" s="44"/>
      <c r="D138" s="57">
        <v>95000</v>
      </c>
      <c r="E138" s="57">
        <f t="shared" si="12"/>
        <v>118750</v>
      </c>
      <c r="F138" s="35" t="s">
        <v>344</v>
      </c>
    </row>
    <row r="139" spans="1:6" s="86" customFormat="1" x14ac:dyDescent="0.25">
      <c r="A139" s="32" t="s">
        <v>259</v>
      </c>
      <c r="B139" s="85" t="s">
        <v>401</v>
      </c>
      <c r="C139" s="102"/>
      <c r="D139" s="57">
        <v>199000</v>
      </c>
      <c r="E139" s="57">
        <f t="shared" si="12"/>
        <v>248750</v>
      </c>
      <c r="F139" s="35" t="s">
        <v>344</v>
      </c>
    </row>
    <row r="140" spans="1:6" x14ac:dyDescent="0.25">
      <c r="A140" s="32" t="s">
        <v>260</v>
      </c>
      <c r="B140" s="106" t="s">
        <v>501</v>
      </c>
      <c r="C140" s="107" t="s">
        <v>378</v>
      </c>
      <c r="D140" s="18">
        <v>195000</v>
      </c>
      <c r="E140" s="62">
        <f t="shared" si="12"/>
        <v>243750</v>
      </c>
      <c r="F140" s="47" t="s">
        <v>344</v>
      </c>
    </row>
    <row r="141" spans="1:6" x14ac:dyDescent="0.25">
      <c r="A141" s="32" t="s">
        <v>261</v>
      </c>
      <c r="B141" s="13" t="s">
        <v>402</v>
      </c>
      <c r="C141" s="13"/>
      <c r="D141" s="57">
        <v>50000</v>
      </c>
      <c r="E141" s="62">
        <f t="shared" si="12"/>
        <v>62500</v>
      </c>
      <c r="F141" s="47" t="s">
        <v>344</v>
      </c>
    </row>
    <row r="142" spans="1:6" x14ac:dyDescent="0.25">
      <c r="A142" s="32" t="s">
        <v>262</v>
      </c>
      <c r="B142" s="105" t="s">
        <v>618</v>
      </c>
      <c r="C142" s="13"/>
      <c r="D142" s="57">
        <v>190000</v>
      </c>
      <c r="E142" s="62">
        <f t="shared" si="12"/>
        <v>237500</v>
      </c>
      <c r="F142" s="47" t="s">
        <v>344</v>
      </c>
    </row>
    <row r="143" spans="1:6" s="103" customFormat="1" x14ac:dyDescent="0.25">
      <c r="A143" s="32" t="s">
        <v>263</v>
      </c>
      <c r="B143" s="105" t="s">
        <v>619</v>
      </c>
      <c r="C143" s="13">
        <v>38820000</v>
      </c>
      <c r="D143" s="93">
        <v>70000</v>
      </c>
      <c r="E143" s="62">
        <f t="shared" si="12"/>
        <v>87500</v>
      </c>
      <c r="F143" s="47" t="s">
        <v>344</v>
      </c>
    </row>
    <row r="144" spans="1:6" ht="36.75" x14ac:dyDescent="0.25">
      <c r="A144" s="32" t="s">
        <v>264</v>
      </c>
      <c r="B144" s="43" t="s">
        <v>502</v>
      </c>
      <c r="C144" s="13"/>
      <c r="D144" s="93">
        <v>190000</v>
      </c>
      <c r="E144" s="62">
        <f t="shared" si="12"/>
        <v>237500</v>
      </c>
      <c r="F144" s="47" t="s">
        <v>344</v>
      </c>
    </row>
    <row r="145" spans="1:6" x14ac:dyDescent="0.25">
      <c r="A145" s="32" t="s">
        <v>265</v>
      </c>
      <c r="B145" s="13" t="s">
        <v>403</v>
      </c>
      <c r="C145" s="13"/>
      <c r="D145" s="57">
        <v>30000</v>
      </c>
      <c r="E145" s="62">
        <f t="shared" ref="E145:E150" si="13">D145*25%+D145</f>
        <v>37500</v>
      </c>
      <c r="F145" s="47" t="s">
        <v>344</v>
      </c>
    </row>
    <row r="146" spans="1:6" ht="36.75" x14ac:dyDescent="0.25">
      <c r="A146" s="32" t="s">
        <v>266</v>
      </c>
      <c r="B146" s="43" t="s">
        <v>404</v>
      </c>
      <c r="C146" s="13"/>
      <c r="D146" s="57">
        <v>90000</v>
      </c>
      <c r="E146" s="62">
        <f t="shared" si="13"/>
        <v>112500</v>
      </c>
      <c r="F146" s="47" t="s">
        <v>344</v>
      </c>
    </row>
    <row r="147" spans="1:6" x14ac:dyDescent="0.25">
      <c r="A147" s="32" t="s">
        <v>267</v>
      </c>
      <c r="B147" s="13" t="s">
        <v>504</v>
      </c>
      <c r="C147" s="44" t="s">
        <v>545</v>
      </c>
      <c r="D147" s="57">
        <v>70000</v>
      </c>
      <c r="E147" s="57">
        <f t="shared" si="13"/>
        <v>87500</v>
      </c>
      <c r="F147" s="47" t="s">
        <v>344</v>
      </c>
    </row>
    <row r="148" spans="1:6" x14ac:dyDescent="0.25">
      <c r="A148" s="32" t="s">
        <v>268</v>
      </c>
      <c r="B148" s="13" t="s">
        <v>505</v>
      </c>
      <c r="C148" s="44"/>
      <c r="D148" s="57">
        <v>195000</v>
      </c>
      <c r="E148" s="57">
        <f t="shared" si="13"/>
        <v>243750</v>
      </c>
      <c r="F148" s="47" t="s">
        <v>344</v>
      </c>
    </row>
    <row r="149" spans="1:6" s="86" customFormat="1" ht="24.75" x14ac:dyDescent="0.25">
      <c r="A149" s="32" t="s">
        <v>560</v>
      </c>
      <c r="B149" s="43" t="s">
        <v>506</v>
      </c>
      <c r="C149" s="44"/>
      <c r="D149" s="57">
        <v>50000</v>
      </c>
      <c r="E149" s="57">
        <f t="shared" si="13"/>
        <v>62500</v>
      </c>
      <c r="F149" s="47" t="s">
        <v>344</v>
      </c>
    </row>
    <row r="150" spans="1:6" s="86" customFormat="1" x14ac:dyDescent="0.25">
      <c r="A150" s="32" t="s">
        <v>269</v>
      </c>
      <c r="B150" s="66" t="s">
        <v>674</v>
      </c>
      <c r="C150" s="67"/>
      <c r="D150" s="57">
        <v>95000</v>
      </c>
      <c r="E150" s="57">
        <f t="shared" si="13"/>
        <v>118750</v>
      </c>
      <c r="F150" s="47" t="s">
        <v>344</v>
      </c>
    </row>
    <row r="151" spans="1:6" s="86" customFormat="1" ht="24.75" x14ac:dyDescent="0.25">
      <c r="A151" s="32" t="s">
        <v>270</v>
      </c>
      <c r="B151" s="104" t="s">
        <v>507</v>
      </c>
      <c r="C151" s="46"/>
      <c r="D151" s="18">
        <v>150000</v>
      </c>
      <c r="E151" s="18">
        <f t="shared" ref="E151:E162" si="14">D151*25%+D151</f>
        <v>187500</v>
      </c>
      <c r="F151" s="47" t="s">
        <v>344</v>
      </c>
    </row>
    <row r="152" spans="1:6" s="86" customFormat="1" ht="24.75" x14ac:dyDescent="0.25">
      <c r="A152" s="32" t="s">
        <v>271</v>
      </c>
      <c r="B152" s="43" t="s">
        <v>520</v>
      </c>
      <c r="C152" s="13" t="s">
        <v>466</v>
      </c>
      <c r="D152" s="57">
        <v>95000</v>
      </c>
      <c r="E152" s="18">
        <f t="shared" si="14"/>
        <v>118750</v>
      </c>
      <c r="F152" s="47" t="s">
        <v>344</v>
      </c>
    </row>
    <row r="153" spans="1:6" x14ac:dyDescent="0.25">
      <c r="A153" s="32" t="s">
        <v>561</v>
      </c>
      <c r="B153" s="43" t="s">
        <v>679</v>
      </c>
      <c r="C153" s="13"/>
      <c r="D153" s="57">
        <v>60000</v>
      </c>
      <c r="E153" s="36">
        <f t="shared" si="14"/>
        <v>75000</v>
      </c>
      <c r="F153" s="47" t="s">
        <v>344</v>
      </c>
    </row>
    <row r="154" spans="1:6" ht="25.5" x14ac:dyDescent="0.25">
      <c r="A154" s="32" t="s">
        <v>413</v>
      </c>
      <c r="B154" s="33" t="s">
        <v>508</v>
      </c>
      <c r="C154" s="33" t="s">
        <v>469</v>
      </c>
      <c r="D154" s="6">
        <v>199000</v>
      </c>
      <c r="E154" s="36">
        <f t="shared" si="14"/>
        <v>248750</v>
      </c>
      <c r="F154" s="47" t="s">
        <v>344</v>
      </c>
    </row>
    <row r="155" spans="1:6" ht="25.5" x14ac:dyDescent="0.25">
      <c r="A155" s="32" t="s">
        <v>562</v>
      </c>
      <c r="B155" s="33" t="s">
        <v>519</v>
      </c>
      <c r="C155" s="33" t="s">
        <v>470</v>
      </c>
      <c r="D155" s="6">
        <v>50000</v>
      </c>
      <c r="E155" s="36">
        <f t="shared" si="14"/>
        <v>62500</v>
      </c>
      <c r="F155" s="47" t="s">
        <v>344</v>
      </c>
    </row>
    <row r="156" spans="1:6" s="70" customFormat="1" x14ac:dyDescent="0.25">
      <c r="A156" s="32" t="s">
        <v>414</v>
      </c>
      <c r="B156" s="33" t="s">
        <v>518</v>
      </c>
      <c r="C156" s="33" t="s">
        <v>367</v>
      </c>
      <c r="D156" s="6">
        <v>40000</v>
      </c>
      <c r="E156" s="34">
        <f t="shared" si="14"/>
        <v>50000</v>
      </c>
      <c r="F156" s="47" t="s">
        <v>344</v>
      </c>
    </row>
    <row r="157" spans="1:6" s="71" customFormat="1" x14ac:dyDescent="0.25">
      <c r="A157" s="32" t="s">
        <v>415</v>
      </c>
      <c r="B157" s="33" t="s">
        <v>509</v>
      </c>
      <c r="C157" s="33" t="s">
        <v>471</v>
      </c>
      <c r="D157" s="6">
        <v>60000</v>
      </c>
      <c r="E157" s="34">
        <f t="shared" si="14"/>
        <v>75000</v>
      </c>
      <c r="F157" s="47" t="s">
        <v>344</v>
      </c>
    </row>
    <row r="158" spans="1:6" s="71" customFormat="1" x14ac:dyDescent="0.25">
      <c r="A158" s="32" t="s">
        <v>563</v>
      </c>
      <c r="B158" s="2" t="s">
        <v>510</v>
      </c>
      <c r="C158" s="2" t="s">
        <v>472</v>
      </c>
      <c r="D158" s="7">
        <v>199000</v>
      </c>
      <c r="E158" s="36">
        <f t="shared" si="14"/>
        <v>248750</v>
      </c>
      <c r="F158" s="47" t="s">
        <v>344</v>
      </c>
    </row>
    <row r="159" spans="1:6" s="70" customFormat="1" x14ac:dyDescent="0.25">
      <c r="A159" s="32" t="s">
        <v>564</v>
      </c>
      <c r="B159" s="2" t="s">
        <v>511</v>
      </c>
      <c r="C159" s="2" t="s">
        <v>471</v>
      </c>
      <c r="D159" s="7">
        <v>25000</v>
      </c>
      <c r="E159" s="36">
        <f t="shared" si="14"/>
        <v>31250</v>
      </c>
      <c r="F159" s="47" t="s">
        <v>344</v>
      </c>
    </row>
    <row r="160" spans="1:6" x14ac:dyDescent="0.25">
      <c r="A160" s="32" t="s">
        <v>416</v>
      </c>
      <c r="B160" s="76" t="s">
        <v>512</v>
      </c>
      <c r="C160" s="76" t="s">
        <v>473</v>
      </c>
      <c r="D160" s="78">
        <v>190000</v>
      </c>
      <c r="E160" s="78">
        <f t="shared" si="14"/>
        <v>237500</v>
      </c>
      <c r="F160" s="47" t="s">
        <v>344</v>
      </c>
    </row>
    <row r="161" spans="1:6" s="70" customFormat="1" x14ac:dyDescent="0.25">
      <c r="A161" s="32" t="s">
        <v>565</v>
      </c>
      <c r="B161" s="79" t="s">
        <v>653</v>
      </c>
      <c r="C161" s="76"/>
      <c r="D161" s="78">
        <v>80000</v>
      </c>
      <c r="E161" s="78">
        <f t="shared" si="14"/>
        <v>100000</v>
      </c>
      <c r="F161" s="47" t="s">
        <v>344</v>
      </c>
    </row>
    <row r="162" spans="1:6" x14ac:dyDescent="0.25">
      <c r="A162" s="32" t="s">
        <v>604</v>
      </c>
      <c r="B162" s="76" t="s">
        <v>513</v>
      </c>
      <c r="C162" s="76"/>
      <c r="D162" s="78">
        <v>70000</v>
      </c>
      <c r="E162" s="78">
        <f t="shared" si="14"/>
        <v>87500</v>
      </c>
      <c r="F162" s="47" t="s">
        <v>344</v>
      </c>
    </row>
    <row r="163" spans="1:6" s="86" customFormat="1" ht="24.75" x14ac:dyDescent="0.25">
      <c r="A163" s="32" t="s">
        <v>417</v>
      </c>
      <c r="B163" s="43" t="s">
        <v>514</v>
      </c>
      <c r="C163" s="44"/>
      <c r="D163" s="78">
        <v>30000</v>
      </c>
      <c r="E163" s="78">
        <f t="shared" ref="E163:E165" si="15">D163*25%+D163</f>
        <v>37500</v>
      </c>
      <c r="F163" s="47" t="s">
        <v>344</v>
      </c>
    </row>
    <row r="164" spans="1:6" ht="24.75" x14ac:dyDescent="0.25">
      <c r="A164" s="32" t="s">
        <v>566</v>
      </c>
      <c r="B164" s="43" t="s">
        <v>515</v>
      </c>
      <c r="C164" s="102"/>
      <c r="D164" s="57">
        <v>50000</v>
      </c>
      <c r="E164" s="57">
        <f t="shared" si="15"/>
        <v>62500</v>
      </c>
      <c r="F164" s="47" t="s">
        <v>344</v>
      </c>
    </row>
    <row r="165" spans="1:6" s="86" customFormat="1" x14ac:dyDescent="0.25">
      <c r="A165" s="32" t="s">
        <v>605</v>
      </c>
      <c r="B165" s="13" t="s">
        <v>516</v>
      </c>
      <c r="C165" s="13"/>
      <c r="D165" s="78">
        <v>50000</v>
      </c>
      <c r="E165" s="57">
        <f t="shared" si="15"/>
        <v>62500</v>
      </c>
      <c r="F165" s="47" t="s">
        <v>344</v>
      </c>
    </row>
    <row r="166" spans="1:6" x14ac:dyDescent="0.25">
      <c r="A166" s="32" t="s">
        <v>606</v>
      </c>
      <c r="B166" s="43" t="s">
        <v>517</v>
      </c>
      <c r="C166" s="102"/>
      <c r="D166" s="57">
        <v>45000</v>
      </c>
      <c r="E166" s="57">
        <f t="shared" ref="E166" si="16">D166*25%+D166</f>
        <v>56250</v>
      </c>
      <c r="F166" s="47" t="s">
        <v>344</v>
      </c>
    </row>
    <row r="167" spans="1:6" x14ac:dyDescent="0.25">
      <c r="A167" s="32" t="s">
        <v>617</v>
      </c>
      <c r="B167" s="43" t="s">
        <v>546</v>
      </c>
      <c r="C167" s="13"/>
      <c r="D167" s="57">
        <v>90000</v>
      </c>
      <c r="E167" s="57">
        <f>D167*25%+D167</f>
        <v>112500</v>
      </c>
      <c r="F167" s="47" t="s">
        <v>344</v>
      </c>
    </row>
    <row r="168" spans="1:6" x14ac:dyDescent="0.25">
      <c r="A168" s="32" t="s">
        <v>622</v>
      </c>
      <c r="B168" s="43" t="s">
        <v>547</v>
      </c>
      <c r="C168" s="13" t="s">
        <v>548</v>
      </c>
      <c r="D168" s="174">
        <v>199000</v>
      </c>
      <c r="E168" s="174">
        <v>248750</v>
      </c>
      <c r="F168" s="47" t="s">
        <v>344</v>
      </c>
    </row>
    <row r="169" spans="1:6" x14ac:dyDescent="0.25">
      <c r="A169" s="32"/>
      <c r="B169" s="43" t="s">
        <v>744</v>
      </c>
      <c r="C169" s="13"/>
      <c r="D169" s="57">
        <v>75000</v>
      </c>
      <c r="E169" s="57">
        <v>93750</v>
      </c>
      <c r="F169" s="47" t="s">
        <v>344</v>
      </c>
    </row>
    <row r="170" spans="1:6" x14ac:dyDescent="0.25">
      <c r="A170" s="32" t="s">
        <v>623</v>
      </c>
      <c r="B170" s="43" t="s">
        <v>609</v>
      </c>
      <c r="C170" s="13" t="s">
        <v>610</v>
      </c>
      <c r="D170" s="57">
        <v>80000</v>
      </c>
      <c r="E170" s="57">
        <v>100000</v>
      </c>
      <c r="F170" s="47" t="s">
        <v>344</v>
      </c>
    </row>
    <row r="171" spans="1:6" x14ac:dyDescent="0.25">
      <c r="A171" s="32" t="s">
        <v>656</v>
      </c>
      <c r="B171" s="43" t="s">
        <v>620</v>
      </c>
      <c r="C171" s="13"/>
      <c r="D171" s="57">
        <v>99000</v>
      </c>
      <c r="E171" s="57">
        <v>123750</v>
      </c>
      <c r="F171" s="47" t="s">
        <v>344</v>
      </c>
    </row>
    <row r="172" spans="1:6" x14ac:dyDescent="0.25">
      <c r="A172" s="32" t="s">
        <v>658</v>
      </c>
      <c r="B172" s="43" t="s">
        <v>621</v>
      </c>
      <c r="C172" s="13"/>
      <c r="D172" s="57">
        <v>99000</v>
      </c>
      <c r="E172" s="57">
        <v>123750</v>
      </c>
      <c r="F172" s="47" t="s">
        <v>344</v>
      </c>
    </row>
    <row r="173" spans="1:6" ht="24.75" x14ac:dyDescent="0.25">
      <c r="A173" s="32" t="s">
        <v>661</v>
      </c>
      <c r="B173" s="43" t="s">
        <v>662</v>
      </c>
      <c r="C173" s="13"/>
      <c r="D173" s="57">
        <v>70000</v>
      </c>
      <c r="E173" s="57">
        <v>87500</v>
      </c>
      <c r="F173" s="47" t="s">
        <v>344</v>
      </c>
    </row>
    <row r="174" spans="1:6" x14ac:dyDescent="0.25">
      <c r="A174" s="32" t="s">
        <v>672</v>
      </c>
      <c r="B174" s="43" t="s">
        <v>664</v>
      </c>
      <c r="C174" s="13"/>
      <c r="D174" s="57">
        <v>195000</v>
      </c>
      <c r="E174" s="57">
        <v>243750</v>
      </c>
      <c r="F174" s="47" t="s">
        <v>344</v>
      </c>
    </row>
    <row r="175" spans="1:6" x14ac:dyDescent="0.25">
      <c r="A175" s="32" t="s">
        <v>677</v>
      </c>
      <c r="B175" s="43" t="s">
        <v>675</v>
      </c>
      <c r="C175" s="13"/>
      <c r="D175" s="57">
        <v>195000</v>
      </c>
      <c r="E175" s="57">
        <v>243750</v>
      </c>
      <c r="F175" s="47" t="s">
        <v>344</v>
      </c>
    </row>
    <row r="176" spans="1:6" x14ac:dyDescent="0.25">
      <c r="A176" s="32" t="s">
        <v>678</v>
      </c>
      <c r="B176" s="43" t="s">
        <v>676</v>
      </c>
      <c r="C176" s="13"/>
      <c r="D176" s="57">
        <v>195000</v>
      </c>
      <c r="E176" s="57">
        <v>243750</v>
      </c>
      <c r="F176" s="47" t="s">
        <v>344</v>
      </c>
    </row>
    <row r="177" spans="1:6" x14ac:dyDescent="0.25">
      <c r="A177" s="32" t="s">
        <v>681</v>
      </c>
      <c r="B177" s="43" t="s">
        <v>682</v>
      </c>
      <c r="C177" s="13"/>
      <c r="D177" s="57">
        <v>199000</v>
      </c>
      <c r="E177" s="57">
        <v>248750</v>
      </c>
      <c r="F177" s="47" t="s">
        <v>344</v>
      </c>
    </row>
    <row r="178" spans="1:6" ht="24.75" x14ac:dyDescent="0.25">
      <c r="A178" s="32" t="s">
        <v>690</v>
      </c>
      <c r="B178" s="43" t="s">
        <v>683</v>
      </c>
      <c r="C178" s="13"/>
      <c r="D178" s="57">
        <v>195000</v>
      </c>
      <c r="E178" s="57">
        <v>243750</v>
      </c>
      <c r="F178" s="47" t="s">
        <v>344</v>
      </c>
    </row>
    <row r="179" spans="1:6" x14ac:dyDescent="0.25">
      <c r="A179" s="32" t="s">
        <v>691</v>
      </c>
      <c r="B179" s="43" t="s">
        <v>684</v>
      </c>
      <c r="C179" s="13"/>
      <c r="D179" s="57">
        <v>199000</v>
      </c>
      <c r="E179" s="57">
        <v>248750</v>
      </c>
      <c r="F179" s="47" t="s">
        <v>344</v>
      </c>
    </row>
    <row r="180" spans="1:6" x14ac:dyDescent="0.25">
      <c r="A180" s="32" t="s">
        <v>692</v>
      </c>
      <c r="B180" s="43" t="s">
        <v>685</v>
      </c>
      <c r="C180" s="13"/>
      <c r="D180" s="57">
        <v>35000</v>
      </c>
      <c r="E180" s="57">
        <v>43750</v>
      </c>
      <c r="F180" s="47" t="s">
        <v>344</v>
      </c>
    </row>
    <row r="181" spans="1:6" ht="24.75" x14ac:dyDescent="0.25">
      <c r="A181" s="32" t="s">
        <v>693</v>
      </c>
      <c r="B181" s="43" t="s">
        <v>686</v>
      </c>
      <c r="C181" s="13"/>
      <c r="D181" s="57">
        <v>195000</v>
      </c>
      <c r="E181" s="57">
        <v>243750</v>
      </c>
      <c r="F181" s="47" t="s">
        <v>344</v>
      </c>
    </row>
    <row r="182" spans="1:6" x14ac:dyDescent="0.25">
      <c r="A182" s="32" t="s">
        <v>694</v>
      </c>
      <c r="B182" s="43" t="s">
        <v>687</v>
      </c>
      <c r="C182" s="13"/>
      <c r="D182" s="57">
        <v>50000</v>
      </c>
      <c r="E182" s="57">
        <v>62500</v>
      </c>
      <c r="F182" s="47" t="s">
        <v>344</v>
      </c>
    </row>
    <row r="183" spans="1:6" x14ac:dyDescent="0.25">
      <c r="A183" s="32" t="s">
        <v>695</v>
      </c>
      <c r="B183" s="43" t="s">
        <v>688</v>
      </c>
      <c r="C183" s="13"/>
      <c r="D183" s="57">
        <v>50000</v>
      </c>
      <c r="E183" s="57">
        <v>62500</v>
      </c>
      <c r="F183" s="47" t="s">
        <v>344</v>
      </c>
    </row>
    <row r="184" spans="1:6" x14ac:dyDescent="0.25">
      <c r="A184" s="32" t="s">
        <v>696</v>
      </c>
      <c r="B184" s="43" t="s">
        <v>689</v>
      </c>
      <c r="C184" s="13"/>
      <c r="D184" s="57">
        <v>90000</v>
      </c>
      <c r="E184" s="57">
        <v>112500</v>
      </c>
      <c r="F184" s="47" t="s">
        <v>344</v>
      </c>
    </row>
    <row r="185" spans="1:6" ht="24.75" x14ac:dyDescent="0.25">
      <c r="A185" s="32" t="s">
        <v>697</v>
      </c>
      <c r="B185" s="43" t="s">
        <v>716</v>
      </c>
      <c r="C185" s="13"/>
      <c r="D185" s="57">
        <v>25000</v>
      </c>
      <c r="E185" s="57">
        <v>31250</v>
      </c>
      <c r="F185" s="47" t="s">
        <v>344</v>
      </c>
    </row>
    <row r="186" spans="1:6" x14ac:dyDescent="0.25">
      <c r="A186" s="32" t="s">
        <v>698</v>
      </c>
      <c r="B186" s="43" t="s">
        <v>706</v>
      </c>
      <c r="C186" s="13"/>
      <c r="D186" s="57">
        <v>199000</v>
      </c>
      <c r="E186" s="57">
        <v>248750</v>
      </c>
      <c r="F186" s="47" t="s">
        <v>344</v>
      </c>
    </row>
    <row r="187" spans="1:6" x14ac:dyDescent="0.25">
      <c r="A187" s="32" t="s">
        <v>699</v>
      </c>
      <c r="B187" s="43" t="s">
        <v>700</v>
      </c>
      <c r="C187" s="13"/>
      <c r="D187" s="57">
        <v>199000</v>
      </c>
      <c r="E187" s="57">
        <v>248750</v>
      </c>
      <c r="F187" s="47" t="s">
        <v>344</v>
      </c>
    </row>
    <row r="188" spans="1:6" ht="48.75" x14ac:dyDescent="0.25">
      <c r="A188" s="32" t="s">
        <v>728</v>
      </c>
      <c r="B188" s="43" t="s">
        <v>738</v>
      </c>
      <c r="C188" s="13"/>
      <c r="D188" s="57">
        <v>30000</v>
      </c>
      <c r="E188" s="57">
        <v>37500</v>
      </c>
      <c r="F188" s="47" t="s">
        <v>344</v>
      </c>
    </row>
    <row r="189" spans="1:6" ht="36.75" x14ac:dyDescent="0.25">
      <c r="A189" s="32" t="s">
        <v>737</v>
      </c>
      <c r="B189" s="43" t="s">
        <v>739</v>
      </c>
      <c r="C189" s="13"/>
      <c r="D189" s="57">
        <v>50000</v>
      </c>
      <c r="E189" s="57">
        <v>62500</v>
      </c>
      <c r="F189" s="47" t="s">
        <v>344</v>
      </c>
    </row>
    <row r="190" spans="1:6" ht="48.75" x14ac:dyDescent="0.25">
      <c r="A190" s="32" t="s">
        <v>741</v>
      </c>
      <c r="B190" s="43" t="s">
        <v>754</v>
      </c>
      <c r="C190" s="13"/>
      <c r="D190" s="57">
        <v>199000</v>
      </c>
      <c r="E190" s="57">
        <v>248750</v>
      </c>
      <c r="F190" s="47" t="s">
        <v>344</v>
      </c>
    </row>
    <row r="191" spans="1:6" ht="24.75" x14ac:dyDescent="0.25">
      <c r="A191" s="32" t="s">
        <v>748</v>
      </c>
      <c r="B191" s="43" t="s">
        <v>749</v>
      </c>
      <c r="C191" s="13"/>
      <c r="D191" s="57">
        <v>70000</v>
      </c>
      <c r="E191" s="57">
        <v>87500</v>
      </c>
      <c r="F191" s="47" t="s">
        <v>344</v>
      </c>
    </row>
    <row r="192" spans="1:6" ht="24.75" x14ac:dyDescent="0.25">
      <c r="A192" s="32" t="s">
        <v>750</v>
      </c>
      <c r="B192" s="43" t="s">
        <v>751</v>
      </c>
      <c r="C192" s="13"/>
      <c r="D192" s="57">
        <v>60000</v>
      </c>
      <c r="E192" s="57">
        <v>75000</v>
      </c>
      <c r="F192" s="47" t="s">
        <v>344</v>
      </c>
    </row>
    <row r="193" spans="1:6" ht="36.75" x14ac:dyDescent="0.25">
      <c r="A193" s="32" t="s">
        <v>752</v>
      </c>
      <c r="B193" s="43" t="s">
        <v>753</v>
      </c>
      <c r="C193" s="13"/>
      <c r="D193" s="57">
        <v>32000</v>
      </c>
      <c r="E193" s="57">
        <v>40000</v>
      </c>
      <c r="F193" s="47" t="s">
        <v>344</v>
      </c>
    </row>
    <row r="194" spans="1:6" ht="24.75" x14ac:dyDescent="0.25">
      <c r="A194" s="32" t="s">
        <v>759</v>
      </c>
      <c r="B194" s="43" t="s">
        <v>760</v>
      </c>
      <c r="C194" s="13"/>
      <c r="D194" s="57">
        <v>50000</v>
      </c>
      <c r="E194" s="57">
        <v>62500</v>
      </c>
      <c r="F194" s="47" t="s">
        <v>344</v>
      </c>
    </row>
    <row r="195" spans="1:6" s="70" customFormat="1" ht="24.75" x14ac:dyDescent="0.25">
      <c r="A195" s="147" t="s">
        <v>764</v>
      </c>
      <c r="B195" s="163" t="s">
        <v>765</v>
      </c>
      <c r="C195" s="160"/>
      <c r="D195" s="161">
        <v>30000</v>
      </c>
      <c r="E195" s="161">
        <v>37500</v>
      </c>
      <c r="F195" s="180" t="s">
        <v>344</v>
      </c>
    </row>
    <row r="196" spans="1:6" customFormat="1" hidden="1" x14ac:dyDescent="0.25">
      <c r="F196" s="180" t="s">
        <v>344</v>
      </c>
    </row>
    <row r="197" spans="1:6" customFormat="1" hidden="1" x14ac:dyDescent="0.25">
      <c r="F197" s="180" t="s">
        <v>344</v>
      </c>
    </row>
    <row r="198" spans="1:6" customFormat="1" hidden="1" x14ac:dyDescent="0.25">
      <c r="F198" s="180" t="s">
        <v>344</v>
      </c>
    </row>
    <row r="199" spans="1:6" s="188" customFormat="1" ht="24.75" x14ac:dyDescent="0.25">
      <c r="A199" s="163" t="s">
        <v>771</v>
      </c>
      <c r="B199" s="163" t="s">
        <v>772</v>
      </c>
      <c r="D199" s="190">
        <v>26500</v>
      </c>
      <c r="E199" s="190">
        <v>33125</v>
      </c>
      <c r="F199" s="189" t="s">
        <v>344</v>
      </c>
    </row>
    <row r="200" spans="1:6" s="191" customFormat="1" ht="24.75" x14ac:dyDescent="0.25">
      <c r="A200" s="193" t="s">
        <v>774</v>
      </c>
      <c r="B200" s="193" t="s">
        <v>775</v>
      </c>
      <c r="C200" s="194"/>
      <c r="D200" s="195">
        <v>30000</v>
      </c>
      <c r="E200" s="195">
        <v>37500</v>
      </c>
      <c r="F200" s="196" t="s">
        <v>344</v>
      </c>
    </row>
    <row r="201" spans="1:6" s="228" customFormat="1" ht="24" x14ac:dyDescent="0.2">
      <c r="A201" s="228" t="s">
        <v>776</v>
      </c>
      <c r="B201" s="193" t="s">
        <v>777</v>
      </c>
      <c r="D201" s="229">
        <v>50000</v>
      </c>
      <c r="E201" s="229">
        <v>62500</v>
      </c>
      <c r="F201" s="196" t="s">
        <v>344</v>
      </c>
    </row>
    <row r="202" spans="1:6" s="44" customFormat="1" ht="24.75" x14ac:dyDescent="0.25">
      <c r="A202" s="160" t="s">
        <v>786</v>
      </c>
      <c r="B202" s="163" t="s">
        <v>787</v>
      </c>
      <c r="C202" s="228"/>
      <c r="D202" s="229">
        <v>50000</v>
      </c>
      <c r="E202" s="229">
        <v>62500</v>
      </c>
      <c r="F202" s="196" t="s">
        <v>344</v>
      </c>
    </row>
  </sheetData>
  <mergeCells count="2">
    <mergeCell ref="A2:F2"/>
    <mergeCell ref="A18:F18"/>
  </mergeCells>
  <phoneticPr fontId="20" type="noConversion"/>
  <pageMargins left="0.70866141732283472" right="0.70866141732283472" top="0.74803149606299213" bottom="0.74803149606299213" header="0.31496062992125984" footer="0.31496062992125984"/>
  <pageSetup paperSize="9" scale="99" fitToHeight="0" orientation="landscape" horizontalDpi="4294967295" verticalDpi="4294967295" r:id="rId1"/>
  <headerFooter>
    <oddHeader>&amp;CPLAN NABAVE 2020. - 3. PROMJENA
VIO ŽRNOVNICA CRIKVENICA VINODOL d.o.o.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123"/>
  <sheetViews>
    <sheetView view="pageBreakPreview" topLeftCell="A111" zoomScaleNormal="100" zoomScaleSheetLayoutView="100" workbookViewId="0">
      <selection activeCell="D127" sqref="D127"/>
    </sheetView>
  </sheetViews>
  <sheetFormatPr defaultRowHeight="15" x14ac:dyDescent="0.25"/>
  <cols>
    <col min="1" max="1" width="6.85546875" customWidth="1"/>
    <col min="2" max="2" width="60.7109375" bestFit="1" customWidth="1"/>
    <col min="3" max="3" width="17" customWidth="1"/>
    <col min="4" max="4" width="19.42578125" customWidth="1"/>
    <col min="5" max="5" width="18.7109375" customWidth="1"/>
    <col min="6" max="6" width="18.140625" customWidth="1"/>
  </cols>
  <sheetData>
    <row r="1" spans="1:6" ht="51.75" thickBot="1" x14ac:dyDescent="0.3">
      <c r="A1" s="21" t="s">
        <v>102</v>
      </c>
      <c r="B1" s="20" t="s">
        <v>0</v>
      </c>
      <c r="C1" s="20" t="s">
        <v>113</v>
      </c>
      <c r="D1" s="22" t="s">
        <v>105</v>
      </c>
      <c r="E1" s="20" t="s">
        <v>109</v>
      </c>
      <c r="F1" s="20" t="s">
        <v>357</v>
      </c>
    </row>
    <row r="2" spans="1:6" x14ac:dyDescent="0.25">
      <c r="A2" s="48" t="s">
        <v>272</v>
      </c>
      <c r="B2" s="50" t="s">
        <v>55</v>
      </c>
      <c r="C2" s="50"/>
      <c r="D2" s="51">
        <v>19000</v>
      </c>
      <c r="E2" s="34">
        <f t="shared" ref="E2:E15" si="0">D2*25%+D2</f>
        <v>23750</v>
      </c>
      <c r="F2" s="49" t="s">
        <v>344</v>
      </c>
    </row>
    <row r="3" spans="1:6" s="109" customFormat="1" x14ac:dyDescent="0.25">
      <c r="A3" s="48" t="s">
        <v>635</v>
      </c>
      <c r="B3" s="17" t="s">
        <v>405</v>
      </c>
      <c r="C3" s="17"/>
      <c r="D3" s="60">
        <v>10000</v>
      </c>
      <c r="E3" s="36">
        <f t="shared" si="0"/>
        <v>12500</v>
      </c>
      <c r="F3" s="63" t="s">
        <v>344</v>
      </c>
    </row>
    <row r="4" spans="1:6" x14ac:dyDescent="0.25">
      <c r="A4" s="48" t="s">
        <v>636</v>
      </c>
      <c r="B4" s="50" t="s">
        <v>56</v>
      </c>
      <c r="C4" s="50"/>
      <c r="D4" s="51">
        <v>7000</v>
      </c>
      <c r="E4" s="34">
        <f t="shared" si="0"/>
        <v>8750</v>
      </c>
      <c r="F4" s="49" t="s">
        <v>344</v>
      </c>
    </row>
    <row r="5" spans="1:6" s="108" customFormat="1" x14ac:dyDescent="0.25">
      <c r="A5" s="152" t="s">
        <v>637</v>
      </c>
      <c r="B5" s="153" t="s">
        <v>57</v>
      </c>
      <c r="C5" s="153"/>
      <c r="D5" s="154">
        <v>15000</v>
      </c>
      <c r="E5" s="146">
        <f t="shared" si="0"/>
        <v>18750</v>
      </c>
      <c r="F5" s="155" t="s">
        <v>344</v>
      </c>
    </row>
    <row r="6" spans="1:6" s="108" customFormat="1" x14ac:dyDescent="0.25">
      <c r="A6" s="152"/>
      <c r="B6" s="50" t="s">
        <v>736</v>
      </c>
      <c r="C6" s="153"/>
      <c r="D6" s="154"/>
      <c r="E6" s="146"/>
      <c r="F6" s="155"/>
    </row>
    <row r="7" spans="1:6" x14ac:dyDescent="0.25">
      <c r="A7" s="48" t="s">
        <v>274</v>
      </c>
      <c r="B7" s="50" t="s">
        <v>572</v>
      </c>
      <c r="C7" s="50"/>
      <c r="D7" s="51">
        <v>19500</v>
      </c>
      <c r="E7" s="34">
        <f t="shared" si="0"/>
        <v>24375</v>
      </c>
      <c r="F7" s="49" t="s">
        <v>344</v>
      </c>
    </row>
    <row r="8" spans="1:6" x14ac:dyDescent="0.25">
      <c r="A8" s="48" t="s">
        <v>275</v>
      </c>
      <c r="B8" s="50" t="s">
        <v>624</v>
      </c>
      <c r="C8" s="50"/>
      <c r="D8" s="51">
        <v>10000</v>
      </c>
      <c r="E8" s="34">
        <f t="shared" si="0"/>
        <v>12500</v>
      </c>
      <c r="F8" s="49" t="s">
        <v>344</v>
      </c>
    </row>
    <row r="9" spans="1:6" s="109" customFormat="1" x14ac:dyDescent="0.25">
      <c r="A9" s="48" t="s">
        <v>273</v>
      </c>
      <c r="B9" s="50" t="s">
        <v>58</v>
      </c>
      <c r="C9" s="50"/>
      <c r="D9" s="51">
        <v>7000</v>
      </c>
      <c r="E9" s="34">
        <f t="shared" si="0"/>
        <v>8750</v>
      </c>
      <c r="F9" s="49" t="s">
        <v>344</v>
      </c>
    </row>
    <row r="10" spans="1:6" s="1" customFormat="1" x14ac:dyDescent="0.25">
      <c r="A10" s="48" t="s">
        <v>638</v>
      </c>
      <c r="B10" s="50" t="s">
        <v>59</v>
      </c>
      <c r="C10" s="50"/>
      <c r="D10" s="51">
        <v>19000</v>
      </c>
      <c r="E10" s="34">
        <f t="shared" si="0"/>
        <v>23750</v>
      </c>
      <c r="F10" s="49" t="s">
        <v>344</v>
      </c>
    </row>
    <row r="11" spans="1:6" x14ac:dyDescent="0.25">
      <c r="A11" s="48" t="s">
        <v>276</v>
      </c>
      <c r="B11" s="50" t="s">
        <v>60</v>
      </c>
      <c r="C11" s="50"/>
      <c r="D11" s="51">
        <v>12000</v>
      </c>
      <c r="E11" s="34">
        <f t="shared" si="0"/>
        <v>15000</v>
      </c>
      <c r="F11" s="49" t="s">
        <v>344</v>
      </c>
    </row>
    <row r="12" spans="1:6" x14ac:dyDescent="0.25">
      <c r="A12" s="48" t="s">
        <v>277</v>
      </c>
      <c r="B12" s="50" t="s">
        <v>61</v>
      </c>
      <c r="C12" s="50"/>
      <c r="D12" s="51">
        <v>10000</v>
      </c>
      <c r="E12" s="34">
        <f t="shared" si="0"/>
        <v>12500</v>
      </c>
      <c r="F12" s="49" t="s">
        <v>344</v>
      </c>
    </row>
    <row r="13" spans="1:6" s="70" customFormat="1" x14ac:dyDescent="0.25">
      <c r="A13" s="167" t="s">
        <v>278</v>
      </c>
      <c r="B13" s="176" t="s">
        <v>62</v>
      </c>
      <c r="C13" s="168"/>
      <c r="D13" s="171">
        <v>15000</v>
      </c>
      <c r="E13" s="144">
        <f t="shared" si="0"/>
        <v>18750</v>
      </c>
      <c r="F13" s="170" t="s">
        <v>344</v>
      </c>
    </row>
    <row r="14" spans="1:6" s="70" customFormat="1" x14ac:dyDescent="0.25">
      <c r="A14" s="167"/>
      <c r="B14" s="168" t="s">
        <v>763</v>
      </c>
      <c r="C14" s="168"/>
      <c r="D14" s="169"/>
      <c r="E14" s="150"/>
      <c r="F14" s="170"/>
    </row>
    <row r="15" spans="1:6" s="109" customFormat="1" x14ac:dyDescent="0.25">
      <c r="A15" s="48" t="s">
        <v>279</v>
      </c>
      <c r="B15" s="50" t="s">
        <v>573</v>
      </c>
      <c r="C15" s="50"/>
      <c r="D15" s="51">
        <v>10000</v>
      </c>
      <c r="E15" s="34">
        <f t="shared" si="0"/>
        <v>12500</v>
      </c>
      <c r="F15" s="49" t="s">
        <v>344</v>
      </c>
    </row>
    <row r="16" spans="1:6" x14ac:dyDescent="0.25">
      <c r="A16" s="48" t="s">
        <v>280</v>
      </c>
      <c r="B16" s="50" t="s">
        <v>63</v>
      </c>
      <c r="C16" s="50"/>
      <c r="D16" s="51">
        <v>5000</v>
      </c>
      <c r="E16" s="34">
        <f t="shared" ref="E16:E49" si="1">D16*25%+D16</f>
        <v>6250</v>
      </c>
      <c r="F16" s="49" t="s">
        <v>344</v>
      </c>
    </row>
    <row r="17" spans="1:6" x14ac:dyDescent="0.25">
      <c r="A17" s="48" t="s">
        <v>281</v>
      </c>
      <c r="B17" s="50" t="s">
        <v>64</v>
      </c>
      <c r="C17" s="50"/>
      <c r="D17" s="51">
        <v>7000</v>
      </c>
      <c r="E17" s="34">
        <f t="shared" si="1"/>
        <v>8750</v>
      </c>
      <c r="F17" s="49" t="s">
        <v>344</v>
      </c>
    </row>
    <row r="18" spans="1:6" x14ac:dyDescent="0.25">
      <c r="A18" s="48" t="s">
        <v>282</v>
      </c>
      <c r="B18" s="50" t="s">
        <v>65</v>
      </c>
      <c r="C18" s="50"/>
      <c r="D18" s="51">
        <v>19000</v>
      </c>
      <c r="E18" s="34">
        <f t="shared" si="1"/>
        <v>23750</v>
      </c>
      <c r="F18" s="49" t="s">
        <v>344</v>
      </c>
    </row>
    <row r="19" spans="1:6" x14ac:dyDescent="0.25">
      <c r="A19" s="48" t="s">
        <v>283</v>
      </c>
      <c r="B19" s="50" t="s">
        <v>66</v>
      </c>
      <c r="C19" s="50"/>
      <c r="D19" s="51">
        <v>5000</v>
      </c>
      <c r="E19" s="34">
        <f t="shared" si="1"/>
        <v>6250</v>
      </c>
      <c r="F19" s="49" t="s">
        <v>344</v>
      </c>
    </row>
    <row r="20" spans="1:6" x14ac:dyDescent="0.25">
      <c r="A20" s="48" t="s">
        <v>284</v>
      </c>
      <c r="B20" s="50" t="s">
        <v>130</v>
      </c>
      <c r="C20" s="50"/>
      <c r="D20" s="51">
        <v>19000</v>
      </c>
      <c r="E20" s="34">
        <f t="shared" si="1"/>
        <v>23750</v>
      </c>
      <c r="F20" s="49" t="s">
        <v>344</v>
      </c>
    </row>
    <row r="21" spans="1:6" ht="25.5" x14ac:dyDescent="0.25">
      <c r="A21" s="48" t="s">
        <v>285</v>
      </c>
      <c r="B21" s="50" t="s">
        <v>67</v>
      </c>
      <c r="C21" s="50"/>
      <c r="D21" s="51">
        <v>19000</v>
      </c>
      <c r="E21" s="34">
        <f t="shared" si="1"/>
        <v>23750</v>
      </c>
      <c r="F21" s="49" t="s">
        <v>344</v>
      </c>
    </row>
    <row r="22" spans="1:6" ht="25.5" x14ac:dyDescent="0.25">
      <c r="A22" s="48" t="s">
        <v>286</v>
      </c>
      <c r="B22" s="50" t="s">
        <v>68</v>
      </c>
      <c r="C22" s="50"/>
      <c r="D22" s="51">
        <v>19000</v>
      </c>
      <c r="E22" s="34">
        <f t="shared" si="1"/>
        <v>23750</v>
      </c>
      <c r="F22" s="49" t="s">
        <v>344</v>
      </c>
    </row>
    <row r="23" spans="1:6" s="109" customFormat="1" x14ac:dyDescent="0.25">
      <c r="A23" s="48" t="s">
        <v>287</v>
      </c>
      <c r="B23" s="50" t="s">
        <v>69</v>
      </c>
      <c r="C23" s="50"/>
      <c r="D23" s="51">
        <v>15000</v>
      </c>
      <c r="E23" s="34">
        <f t="shared" si="1"/>
        <v>18750</v>
      </c>
      <c r="F23" s="49" t="s">
        <v>344</v>
      </c>
    </row>
    <row r="24" spans="1:6" x14ac:dyDescent="0.25">
      <c r="A24" s="48" t="s">
        <v>288</v>
      </c>
      <c r="B24" s="50" t="s">
        <v>70</v>
      </c>
      <c r="C24" s="50"/>
      <c r="D24" s="51">
        <v>19000</v>
      </c>
      <c r="E24" s="34">
        <f t="shared" si="1"/>
        <v>23750</v>
      </c>
      <c r="F24" s="49" t="s">
        <v>344</v>
      </c>
    </row>
    <row r="25" spans="1:6" s="109" customFormat="1" x14ac:dyDescent="0.25">
      <c r="A25" s="48" t="s">
        <v>289</v>
      </c>
      <c r="B25" s="50" t="s">
        <v>574</v>
      </c>
      <c r="C25" s="50"/>
      <c r="D25" s="51">
        <v>19000</v>
      </c>
      <c r="E25" s="34">
        <f t="shared" si="1"/>
        <v>23750</v>
      </c>
      <c r="F25" s="49" t="s">
        <v>344</v>
      </c>
    </row>
    <row r="26" spans="1:6" ht="25.5" x14ac:dyDescent="0.25">
      <c r="A26" s="48" t="s">
        <v>290</v>
      </c>
      <c r="B26" s="50" t="s">
        <v>71</v>
      </c>
      <c r="C26" s="50"/>
      <c r="D26" s="51">
        <v>19000</v>
      </c>
      <c r="E26" s="34">
        <f t="shared" si="1"/>
        <v>23750</v>
      </c>
      <c r="F26" s="49" t="s">
        <v>344</v>
      </c>
    </row>
    <row r="27" spans="1:6" ht="25.5" x14ac:dyDescent="0.25">
      <c r="A27" s="48" t="s">
        <v>291</v>
      </c>
      <c r="B27" s="50" t="s">
        <v>72</v>
      </c>
      <c r="C27" s="50"/>
      <c r="D27" s="51">
        <v>19000</v>
      </c>
      <c r="E27" s="34">
        <f t="shared" si="1"/>
        <v>23750</v>
      </c>
      <c r="F27" s="49" t="s">
        <v>344</v>
      </c>
    </row>
    <row r="28" spans="1:6" ht="25.5" x14ac:dyDescent="0.25">
      <c r="A28" s="48" t="s">
        <v>292</v>
      </c>
      <c r="B28" s="50" t="s">
        <v>73</v>
      </c>
      <c r="C28" s="50"/>
      <c r="D28" s="51">
        <v>19000</v>
      </c>
      <c r="E28" s="34">
        <f t="shared" si="1"/>
        <v>23750</v>
      </c>
      <c r="F28" s="49" t="s">
        <v>344</v>
      </c>
    </row>
    <row r="29" spans="1:6" x14ac:dyDescent="0.25">
      <c r="A29" s="48" t="s">
        <v>293</v>
      </c>
      <c r="B29" s="50" t="s">
        <v>74</v>
      </c>
      <c r="C29" s="50"/>
      <c r="D29" s="51">
        <v>10000</v>
      </c>
      <c r="E29" s="34">
        <f t="shared" si="1"/>
        <v>12500</v>
      </c>
      <c r="F29" s="49" t="s">
        <v>344</v>
      </c>
    </row>
    <row r="30" spans="1:6" ht="25.5" x14ac:dyDescent="0.25">
      <c r="A30" s="48" t="s">
        <v>294</v>
      </c>
      <c r="B30" s="50" t="s">
        <v>75</v>
      </c>
      <c r="C30" s="50"/>
      <c r="D30" s="51">
        <v>5000</v>
      </c>
      <c r="E30" s="34">
        <f t="shared" si="1"/>
        <v>6250</v>
      </c>
      <c r="F30" s="49" t="s">
        <v>344</v>
      </c>
    </row>
    <row r="31" spans="1:6" x14ac:dyDescent="0.25">
      <c r="A31" s="48" t="s">
        <v>295</v>
      </c>
      <c r="B31" s="50" t="s">
        <v>76</v>
      </c>
      <c r="C31" s="50"/>
      <c r="D31" s="51">
        <v>5000</v>
      </c>
      <c r="E31" s="34">
        <f t="shared" si="1"/>
        <v>6250</v>
      </c>
      <c r="F31" s="49" t="s">
        <v>344</v>
      </c>
    </row>
    <row r="32" spans="1:6" s="103" customFormat="1" x14ac:dyDescent="0.25">
      <c r="A32" s="167" t="s">
        <v>296</v>
      </c>
      <c r="B32" s="168" t="s">
        <v>575</v>
      </c>
      <c r="C32" s="168"/>
      <c r="D32" s="171">
        <v>19000</v>
      </c>
      <c r="E32" s="144">
        <f t="shared" si="1"/>
        <v>23750</v>
      </c>
      <c r="F32" s="170" t="s">
        <v>344</v>
      </c>
    </row>
    <row r="33" spans="1:6" s="103" customFormat="1" x14ac:dyDescent="0.25">
      <c r="A33" s="167"/>
      <c r="B33" s="168" t="s">
        <v>773</v>
      </c>
      <c r="C33" s="168"/>
      <c r="D33" s="169"/>
      <c r="E33" s="150"/>
      <c r="F33" s="170"/>
    </row>
    <row r="34" spans="1:6" s="1" customFormat="1" x14ac:dyDescent="0.25">
      <c r="A34" s="48" t="s">
        <v>297</v>
      </c>
      <c r="B34" s="50" t="s">
        <v>77</v>
      </c>
      <c r="C34" s="50"/>
      <c r="D34" s="51">
        <v>10000</v>
      </c>
      <c r="E34" s="34">
        <f t="shared" si="1"/>
        <v>12500</v>
      </c>
      <c r="F34" s="49" t="s">
        <v>344</v>
      </c>
    </row>
    <row r="35" spans="1:6" x14ac:dyDescent="0.25">
      <c r="A35" s="48" t="s">
        <v>298</v>
      </c>
      <c r="B35" s="50" t="s">
        <v>78</v>
      </c>
      <c r="C35" s="50"/>
      <c r="D35" s="51">
        <v>19000</v>
      </c>
      <c r="E35" s="34">
        <f t="shared" si="1"/>
        <v>23750</v>
      </c>
      <c r="F35" s="49" t="s">
        <v>344</v>
      </c>
    </row>
    <row r="36" spans="1:6" x14ac:dyDescent="0.25">
      <c r="A36" s="48" t="s">
        <v>299</v>
      </c>
      <c r="B36" s="50" t="s">
        <v>79</v>
      </c>
      <c r="C36" s="50"/>
      <c r="D36" s="51">
        <v>10000</v>
      </c>
      <c r="E36" s="34">
        <f t="shared" si="1"/>
        <v>12500</v>
      </c>
      <c r="F36" s="49" t="s">
        <v>344</v>
      </c>
    </row>
    <row r="37" spans="1:6" x14ac:dyDescent="0.25">
      <c r="A37" s="48" t="s">
        <v>300</v>
      </c>
      <c r="B37" s="50" t="s">
        <v>80</v>
      </c>
      <c r="C37" s="50"/>
      <c r="D37" s="51">
        <v>15000</v>
      </c>
      <c r="E37" s="34">
        <f t="shared" si="1"/>
        <v>18750</v>
      </c>
      <c r="F37" s="49" t="s">
        <v>344</v>
      </c>
    </row>
    <row r="38" spans="1:6" x14ac:dyDescent="0.25">
      <c r="A38" s="48" t="s">
        <v>301</v>
      </c>
      <c r="B38" s="50" t="s">
        <v>81</v>
      </c>
      <c r="C38" s="50"/>
      <c r="D38" s="51">
        <v>10000</v>
      </c>
      <c r="E38" s="34">
        <f t="shared" si="1"/>
        <v>12500</v>
      </c>
      <c r="F38" s="49" t="s">
        <v>344</v>
      </c>
    </row>
    <row r="39" spans="1:6" x14ac:dyDescent="0.25">
      <c r="A39" s="48" t="s">
        <v>302</v>
      </c>
      <c r="B39" s="52" t="s">
        <v>128</v>
      </c>
      <c r="C39" s="52"/>
      <c r="D39" s="51">
        <v>5000</v>
      </c>
      <c r="E39" s="34">
        <f t="shared" si="1"/>
        <v>6250</v>
      </c>
      <c r="F39" s="49" t="s">
        <v>344</v>
      </c>
    </row>
    <row r="40" spans="1:6" s="1" customFormat="1" x14ac:dyDescent="0.25">
      <c r="A40" s="48" t="s">
        <v>303</v>
      </c>
      <c r="B40" s="50" t="s">
        <v>82</v>
      </c>
      <c r="C40" s="50"/>
      <c r="D40" s="51">
        <v>5000</v>
      </c>
      <c r="E40" s="34">
        <f t="shared" si="1"/>
        <v>6250</v>
      </c>
      <c r="F40" s="49" t="s">
        <v>344</v>
      </c>
    </row>
    <row r="41" spans="1:6" s="109" customFormat="1" x14ac:dyDescent="0.25">
      <c r="A41" s="48" t="s">
        <v>304</v>
      </c>
      <c r="B41" s="50" t="s">
        <v>83</v>
      </c>
      <c r="C41" s="50"/>
      <c r="D41" s="51">
        <v>19500</v>
      </c>
      <c r="E41" s="34">
        <f t="shared" si="1"/>
        <v>24375</v>
      </c>
      <c r="F41" s="49" t="s">
        <v>344</v>
      </c>
    </row>
    <row r="42" spans="1:6" x14ac:dyDescent="0.25">
      <c r="A42" s="48" t="s">
        <v>305</v>
      </c>
      <c r="B42" s="50" t="s">
        <v>84</v>
      </c>
      <c r="C42" s="50"/>
      <c r="D42" s="51">
        <v>10000</v>
      </c>
      <c r="E42" s="34">
        <f t="shared" si="1"/>
        <v>12500</v>
      </c>
      <c r="F42" s="49" t="s">
        <v>344</v>
      </c>
    </row>
    <row r="43" spans="1:6" x14ac:dyDescent="0.25">
      <c r="A43" s="48" t="s">
        <v>306</v>
      </c>
      <c r="B43" s="50" t="s">
        <v>85</v>
      </c>
      <c r="C43" s="50"/>
      <c r="D43" s="51">
        <v>6000</v>
      </c>
      <c r="E43" s="34">
        <f t="shared" si="1"/>
        <v>7500</v>
      </c>
      <c r="F43" s="53" t="s">
        <v>344</v>
      </c>
    </row>
    <row r="44" spans="1:6" x14ac:dyDescent="0.25">
      <c r="A44" s="48" t="s">
        <v>307</v>
      </c>
      <c r="B44" s="17" t="s">
        <v>406</v>
      </c>
      <c r="C44" s="17"/>
      <c r="D44" s="60">
        <v>19000</v>
      </c>
      <c r="E44" s="36">
        <f t="shared" si="1"/>
        <v>23750</v>
      </c>
      <c r="F44" s="63" t="s">
        <v>344</v>
      </c>
    </row>
    <row r="45" spans="1:6" x14ac:dyDescent="0.25">
      <c r="A45" s="48" t="s">
        <v>308</v>
      </c>
      <c r="B45" s="50" t="s">
        <v>86</v>
      </c>
      <c r="C45" s="50"/>
      <c r="D45" s="51">
        <v>19000</v>
      </c>
      <c r="E45" s="34">
        <f t="shared" si="1"/>
        <v>23750</v>
      </c>
      <c r="F45" s="49" t="s">
        <v>344</v>
      </c>
    </row>
    <row r="46" spans="1:6" x14ac:dyDescent="0.25">
      <c r="A46" s="48" t="s">
        <v>309</v>
      </c>
      <c r="B46" s="50" t="s">
        <v>87</v>
      </c>
      <c r="C46" s="50"/>
      <c r="D46" s="51">
        <v>19000</v>
      </c>
      <c r="E46" s="34">
        <f t="shared" si="1"/>
        <v>23750</v>
      </c>
      <c r="F46" s="49" t="s">
        <v>344</v>
      </c>
    </row>
    <row r="47" spans="1:6" x14ac:dyDescent="0.25">
      <c r="A47" s="48" t="s">
        <v>310</v>
      </c>
      <c r="B47" s="54" t="s">
        <v>88</v>
      </c>
      <c r="C47" s="54"/>
      <c r="D47" s="55">
        <v>19000</v>
      </c>
      <c r="E47" s="34">
        <f t="shared" si="1"/>
        <v>23750</v>
      </c>
      <c r="F47" s="53" t="s">
        <v>344</v>
      </c>
    </row>
    <row r="48" spans="1:6" s="109" customFormat="1" x14ac:dyDescent="0.25">
      <c r="A48" s="48" t="s">
        <v>311</v>
      </c>
      <c r="B48" s="54" t="s">
        <v>108</v>
      </c>
      <c r="C48" s="54"/>
      <c r="D48" s="55">
        <v>19000</v>
      </c>
      <c r="E48" s="34">
        <f t="shared" si="1"/>
        <v>23750</v>
      </c>
      <c r="F48" s="49" t="s">
        <v>344</v>
      </c>
    </row>
    <row r="49" spans="1:6" s="109" customFormat="1" x14ac:dyDescent="0.25">
      <c r="A49" s="48" t="s">
        <v>312</v>
      </c>
      <c r="B49" s="54" t="s">
        <v>89</v>
      </c>
      <c r="C49" s="54"/>
      <c r="D49" s="55">
        <v>8000</v>
      </c>
      <c r="E49" s="34">
        <f t="shared" si="1"/>
        <v>10000</v>
      </c>
      <c r="F49" s="49" t="s">
        <v>344</v>
      </c>
    </row>
    <row r="50" spans="1:6" s="110" customFormat="1" x14ac:dyDescent="0.25">
      <c r="A50" s="48" t="s">
        <v>313</v>
      </c>
      <c r="B50" s="56" t="s">
        <v>625</v>
      </c>
      <c r="C50" s="56"/>
      <c r="D50" s="64">
        <v>15000</v>
      </c>
      <c r="E50" s="36">
        <f t="shared" ref="E50:E53" si="2">D50*25%+D50</f>
        <v>18750</v>
      </c>
      <c r="F50" s="69" t="s">
        <v>344</v>
      </c>
    </row>
    <row r="51" spans="1:6" x14ac:dyDescent="0.25">
      <c r="A51" s="48" t="s">
        <v>314</v>
      </c>
      <c r="B51" s="54" t="s">
        <v>90</v>
      </c>
      <c r="C51" s="54"/>
      <c r="D51" s="55">
        <v>19500</v>
      </c>
      <c r="E51" s="34">
        <f t="shared" si="2"/>
        <v>24375</v>
      </c>
      <c r="F51" s="49" t="s">
        <v>344</v>
      </c>
    </row>
    <row r="52" spans="1:6" ht="25.5" x14ac:dyDescent="0.25">
      <c r="A52" s="48" t="s">
        <v>315</v>
      </c>
      <c r="B52" s="56" t="s">
        <v>407</v>
      </c>
      <c r="C52" s="56"/>
      <c r="D52" s="64">
        <v>19500</v>
      </c>
      <c r="E52" s="36">
        <f t="shared" si="2"/>
        <v>24375</v>
      </c>
      <c r="F52" s="63" t="s">
        <v>344</v>
      </c>
    </row>
    <row r="53" spans="1:6" x14ac:dyDescent="0.25">
      <c r="A53" s="48" t="s">
        <v>639</v>
      </c>
      <c r="B53" s="54" t="s">
        <v>91</v>
      </c>
      <c r="C53" s="54"/>
      <c r="D53" s="55">
        <v>19900</v>
      </c>
      <c r="E53" s="34">
        <f t="shared" si="2"/>
        <v>24875</v>
      </c>
      <c r="F53" s="49" t="s">
        <v>344</v>
      </c>
    </row>
    <row r="54" spans="1:6" s="109" customFormat="1" x14ac:dyDescent="0.25">
      <c r="A54" s="48" t="s">
        <v>316</v>
      </c>
      <c r="B54" s="56" t="s">
        <v>576</v>
      </c>
      <c r="C54" s="56"/>
      <c r="D54" s="64">
        <v>9000</v>
      </c>
      <c r="E54" s="36">
        <f>D54*25%+D54</f>
        <v>11250</v>
      </c>
      <c r="F54" s="63" t="s">
        <v>344</v>
      </c>
    </row>
    <row r="55" spans="1:6" s="71" customFormat="1" x14ac:dyDescent="0.25">
      <c r="A55" s="167" t="s">
        <v>317</v>
      </c>
      <c r="B55" s="198" t="s">
        <v>92</v>
      </c>
      <c r="C55" s="198"/>
      <c r="D55" s="202">
        <v>10000</v>
      </c>
      <c r="E55" s="203">
        <f t="shared" ref="E55:E60" si="3">D55*25%+D55</f>
        <v>12500</v>
      </c>
      <c r="F55" s="201" t="s">
        <v>344</v>
      </c>
    </row>
    <row r="56" spans="1:6" s="71" customFormat="1" x14ac:dyDescent="0.25">
      <c r="A56" s="167"/>
      <c r="B56" s="198" t="s">
        <v>762</v>
      </c>
      <c r="C56" s="198"/>
      <c r="D56" s="199">
        <v>13000</v>
      </c>
      <c r="E56" s="200">
        <v>16250</v>
      </c>
      <c r="F56" s="201" t="s">
        <v>344</v>
      </c>
    </row>
    <row r="57" spans="1:6" ht="25.5" x14ac:dyDescent="0.25">
      <c r="A57" s="48" t="s">
        <v>318</v>
      </c>
      <c r="B57" s="56" t="s">
        <v>104</v>
      </c>
      <c r="C57" s="56"/>
      <c r="D57" s="55">
        <v>5000</v>
      </c>
      <c r="E57" s="34">
        <f t="shared" si="3"/>
        <v>6250</v>
      </c>
      <c r="F57" s="49" t="s">
        <v>344</v>
      </c>
    </row>
    <row r="58" spans="1:6" x14ac:dyDescent="0.25">
      <c r="A58" s="48" t="s">
        <v>319</v>
      </c>
      <c r="B58" s="54" t="s">
        <v>93</v>
      </c>
      <c r="C58" s="54"/>
      <c r="D58" s="55">
        <v>6000</v>
      </c>
      <c r="E58" s="34">
        <f t="shared" si="3"/>
        <v>7500</v>
      </c>
      <c r="F58" s="49" t="s">
        <v>344</v>
      </c>
    </row>
    <row r="59" spans="1:6" x14ac:dyDescent="0.25">
      <c r="A59" s="48" t="s">
        <v>640</v>
      </c>
      <c r="B59" s="54" t="s">
        <v>94</v>
      </c>
      <c r="C59" s="54"/>
      <c r="D59" s="55">
        <v>10000</v>
      </c>
      <c r="E59" s="34">
        <f t="shared" si="3"/>
        <v>12500</v>
      </c>
      <c r="F59" s="49" t="s">
        <v>344</v>
      </c>
    </row>
    <row r="60" spans="1:6" s="109" customFormat="1" x14ac:dyDescent="0.25">
      <c r="A60" s="48" t="s">
        <v>320</v>
      </c>
      <c r="B60" s="56" t="s">
        <v>578</v>
      </c>
      <c r="C60" s="56"/>
      <c r="D60" s="64">
        <v>10000</v>
      </c>
      <c r="E60" s="36">
        <f t="shared" si="3"/>
        <v>12500</v>
      </c>
      <c r="F60" s="63" t="s">
        <v>344</v>
      </c>
    </row>
    <row r="61" spans="1:6" s="109" customFormat="1" x14ac:dyDescent="0.25">
      <c r="A61" s="48" t="s">
        <v>321</v>
      </c>
      <c r="B61" s="54" t="s">
        <v>577</v>
      </c>
      <c r="C61" s="54"/>
      <c r="D61" s="55">
        <v>10000</v>
      </c>
      <c r="E61" s="34">
        <f t="shared" ref="E61:E66" si="4">D61*25%+D61</f>
        <v>12500</v>
      </c>
      <c r="F61" s="53" t="s">
        <v>344</v>
      </c>
    </row>
    <row r="62" spans="1:6" x14ac:dyDescent="0.25">
      <c r="A62" s="48" t="s">
        <v>322</v>
      </c>
      <c r="B62" s="4" t="s">
        <v>100</v>
      </c>
      <c r="C62" s="4"/>
      <c r="D62" s="57">
        <v>6000</v>
      </c>
      <c r="E62" s="34">
        <f t="shared" si="4"/>
        <v>7500</v>
      </c>
      <c r="F62" s="49" t="s">
        <v>344</v>
      </c>
    </row>
    <row r="63" spans="1:6" x14ac:dyDescent="0.25">
      <c r="A63" s="48" t="s">
        <v>323</v>
      </c>
      <c r="B63" s="65" t="s">
        <v>408</v>
      </c>
      <c r="C63" s="65"/>
      <c r="D63" s="61">
        <v>15000</v>
      </c>
      <c r="E63" s="36">
        <f t="shared" si="4"/>
        <v>18750</v>
      </c>
      <c r="F63" s="63" t="s">
        <v>344</v>
      </c>
    </row>
    <row r="64" spans="1:6" x14ac:dyDescent="0.25">
      <c r="A64" s="48" t="s">
        <v>324</v>
      </c>
      <c r="B64" s="33" t="s">
        <v>8</v>
      </c>
      <c r="C64" s="33"/>
      <c r="D64" s="6">
        <v>19000</v>
      </c>
      <c r="E64" s="34">
        <f t="shared" si="4"/>
        <v>23750</v>
      </c>
      <c r="F64" s="49" t="s">
        <v>344</v>
      </c>
    </row>
    <row r="65" spans="1:6" x14ac:dyDescent="0.25">
      <c r="A65" s="48" t="s">
        <v>325</v>
      </c>
      <c r="B65" s="33" t="s">
        <v>50</v>
      </c>
      <c r="C65" s="33"/>
      <c r="D65" s="6">
        <v>15000</v>
      </c>
      <c r="E65" s="34">
        <f t="shared" si="4"/>
        <v>18750</v>
      </c>
      <c r="F65" s="53" t="s">
        <v>344</v>
      </c>
    </row>
    <row r="66" spans="1:6" s="109" customFormat="1" x14ac:dyDescent="0.25">
      <c r="A66" s="48" t="s">
        <v>326</v>
      </c>
      <c r="B66" s="2" t="s">
        <v>579</v>
      </c>
      <c r="C66" s="2"/>
      <c r="D66" s="7">
        <v>10000</v>
      </c>
      <c r="E66" s="36">
        <f t="shared" si="4"/>
        <v>12500</v>
      </c>
      <c r="F66" s="63" t="s">
        <v>344</v>
      </c>
    </row>
    <row r="67" spans="1:6" ht="25.5" x14ac:dyDescent="0.25">
      <c r="A67" s="48" t="s">
        <v>327</v>
      </c>
      <c r="B67" s="33" t="s">
        <v>49</v>
      </c>
      <c r="C67" s="33"/>
      <c r="D67" s="6">
        <v>12000</v>
      </c>
      <c r="E67" s="34">
        <f t="shared" ref="E67:E74" si="5">D67*25%+D67</f>
        <v>15000</v>
      </c>
      <c r="F67" s="49" t="s">
        <v>344</v>
      </c>
    </row>
    <row r="68" spans="1:6" ht="38.25" x14ac:dyDescent="0.25">
      <c r="A68" s="48" t="s">
        <v>328</v>
      </c>
      <c r="B68" s="17" t="s">
        <v>409</v>
      </c>
      <c r="C68" s="17"/>
      <c r="D68" s="18">
        <v>19500</v>
      </c>
      <c r="E68" s="36">
        <f t="shared" si="5"/>
        <v>24375</v>
      </c>
      <c r="F68" s="69" t="s">
        <v>344</v>
      </c>
    </row>
    <row r="69" spans="1:6" s="1" customFormat="1" x14ac:dyDescent="0.25">
      <c r="A69" s="48" t="s">
        <v>329</v>
      </c>
      <c r="B69" s="17" t="s">
        <v>659</v>
      </c>
      <c r="C69" s="17"/>
      <c r="D69" s="18">
        <v>19500</v>
      </c>
      <c r="E69" s="36">
        <f t="shared" si="5"/>
        <v>24375</v>
      </c>
      <c r="F69" s="69" t="s">
        <v>344</v>
      </c>
    </row>
    <row r="70" spans="1:6" s="109" customFormat="1" x14ac:dyDescent="0.25">
      <c r="A70" s="48" t="s">
        <v>330</v>
      </c>
      <c r="B70" s="17" t="s">
        <v>660</v>
      </c>
      <c r="C70" s="17"/>
      <c r="D70" s="18">
        <v>19000</v>
      </c>
      <c r="E70" s="36">
        <f t="shared" si="5"/>
        <v>23750</v>
      </c>
      <c r="F70" s="49" t="s">
        <v>344</v>
      </c>
    </row>
    <row r="71" spans="1:6" s="109" customFormat="1" x14ac:dyDescent="0.25">
      <c r="A71" s="48" t="s">
        <v>331</v>
      </c>
      <c r="B71" s="17" t="s">
        <v>580</v>
      </c>
      <c r="C71" s="17"/>
      <c r="D71" s="18">
        <v>19000</v>
      </c>
      <c r="E71" s="36">
        <f t="shared" si="5"/>
        <v>23750</v>
      </c>
      <c r="F71" s="63" t="s">
        <v>344</v>
      </c>
    </row>
    <row r="72" spans="1:6" x14ac:dyDescent="0.25">
      <c r="A72" s="48" t="s">
        <v>332</v>
      </c>
      <c r="B72" s="17" t="s">
        <v>581</v>
      </c>
      <c r="C72" s="17"/>
      <c r="D72" s="18">
        <v>19500</v>
      </c>
      <c r="E72" s="36">
        <f t="shared" si="5"/>
        <v>24375</v>
      </c>
      <c r="F72" s="63" t="s">
        <v>344</v>
      </c>
    </row>
    <row r="73" spans="1:6" ht="25.5" x14ac:dyDescent="0.25">
      <c r="A73" s="48" t="s">
        <v>333</v>
      </c>
      <c r="B73" s="17" t="s">
        <v>410</v>
      </c>
      <c r="C73" s="17"/>
      <c r="D73" s="18">
        <v>19500</v>
      </c>
      <c r="E73" s="36">
        <f t="shared" si="5"/>
        <v>24375</v>
      </c>
      <c r="F73" s="63" t="s">
        <v>344</v>
      </c>
    </row>
    <row r="74" spans="1:6" s="109" customFormat="1" ht="38.25" x14ac:dyDescent="0.25">
      <c r="A74" s="48" t="s">
        <v>334</v>
      </c>
      <c r="B74" s="17" t="s">
        <v>582</v>
      </c>
      <c r="C74" s="17"/>
      <c r="D74" s="18">
        <v>19500</v>
      </c>
      <c r="E74" s="36">
        <f t="shared" si="5"/>
        <v>24375</v>
      </c>
      <c r="F74" s="49" t="s">
        <v>344</v>
      </c>
    </row>
    <row r="75" spans="1:6" x14ac:dyDescent="0.25">
      <c r="A75" s="48" t="s">
        <v>335</v>
      </c>
      <c r="B75" s="17" t="s">
        <v>411</v>
      </c>
      <c r="C75" s="17" t="s">
        <v>375</v>
      </c>
      <c r="D75" s="18">
        <v>19000</v>
      </c>
      <c r="E75" s="18">
        <f>D75*25%+D75</f>
        <v>23750</v>
      </c>
      <c r="F75" s="63" t="s">
        <v>344</v>
      </c>
    </row>
    <row r="76" spans="1:6" x14ac:dyDescent="0.25">
      <c r="A76" s="48" t="s">
        <v>673</v>
      </c>
      <c r="B76" s="13" t="s">
        <v>399</v>
      </c>
      <c r="C76" s="27"/>
      <c r="D76" s="18">
        <v>19000</v>
      </c>
      <c r="E76" s="18">
        <f>D76*25%+D76</f>
        <v>23750</v>
      </c>
      <c r="F76" s="68" t="s">
        <v>344</v>
      </c>
    </row>
    <row r="77" spans="1:6" s="109" customFormat="1" x14ac:dyDescent="0.25">
      <c r="A77" s="48" t="s">
        <v>336</v>
      </c>
      <c r="B77" s="13" t="s">
        <v>583</v>
      </c>
      <c r="C77" s="13"/>
      <c r="D77" s="57">
        <v>19000</v>
      </c>
      <c r="E77" s="18">
        <f>D77*25%+D77</f>
        <v>23750</v>
      </c>
      <c r="F77" s="68" t="s">
        <v>344</v>
      </c>
    </row>
    <row r="78" spans="1:6" s="109" customFormat="1" x14ac:dyDescent="0.25">
      <c r="A78" s="48" t="s">
        <v>337</v>
      </c>
      <c r="B78" s="43" t="s">
        <v>584</v>
      </c>
      <c r="C78" s="13"/>
      <c r="D78" s="57">
        <v>8000</v>
      </c>
      <c r="E78" s="57">
        <f t="shared" ref="E78:E106" si="6">D78*25%+D78</f>
        <v>10000</v>
      </c>
      <c r="F78" s="68" t="s">
        <v>344</v>
      </c>
    </row>
    <row r="79" spans="1:6" x14ac:dyDescent="0.25">
      <c r="A79" s="48" t="s">
        <v>338</v>
      </c>
      <c r="B79" s="76" t="s">
        <v>585</v>
      </c>
      <c r="C79" s="76"/>
      <c r="D79" s="78">
        <v>15000</v>
      </c>
      <c r="E79" s="78">
        <f t="shared" si="6"/>
        <v>18750</v>
      </c>
      <c r="F79" s="47" t="s">
        <v>344</v>
      </c>
    </row>
    <row r="80" spans="1:6" s="71" customFormat="1" x14ac:dyDescent="0.25">
      <c r="A80" s="212" t="s">
        <v>339</v>
      </c>
      <c r="B80" s="213" t="s">
        <v>586</v>
      </c>
      <c r="C80" s="213"/>
      <c r="D80" s="214">
        <v>8000</v>
      </c>
      <c r="E80" s="214">
        <f t="shared" si="6"/>
        <v>10000</v>
      </c>
      <c r="F80" s="180" t="s">
        <v>344</v>
      </c>
    </row>
    <row r="81" spans="1:6" s="71" customFormat="1" x14ac:dyDescent="0.25">
      <c r="A81" s="212"/>
      <c r="B81" s="213" t="s">
        <v>780</v>
      </c>
      <c r="C81" s="213"/>
      <c r="D81" s="215">
        <v>9000</v>
      </c>
      <c r="E81" s="215">
        <v>11250</v>
      </c>
      <c r="F81" s="180" t="s">
        <v>344</v>
      </c>
    </row>
    <row r="82" spans="1:6" x14ac:dyDescent="0.25">
      <c r="A82" s="48" t="s">
        <v>340</v>
      </c>
      <c r="B82" s="76" t="s">
        <v>587</v>
      </c>
      <c r="C82" s="76"/>
      <c r="D82" s="78">
        <v>19000</v>
      </c>
      <c r="E82" s="78">
        <f t="shared" si="6"/>
        <v>23750</v>
      </c>
      <c r="F82" s="47" t="s">
        <v>344</v>
      </c>
    </row>
    <row r="83" spans="1:6" s="110" customFormat="1" x14ac:dyDescent="0.25">
      <c r="A83" s="48" t="s">
        <v>341</v>
      </c>
      <c r="B83" s="28" t="s">
        <v>626</v>
      </c>
      <c r="C83" s="111"/>
      <c r="D83" s="61">
        <v>15000</v>
      </c>
      <c r="E83" s="61">
        <f t="shared" si="6"/>
        <v>18750</v>
      </c>
      <c r="F83" s="47" t="s">
        <v>344</v>
      </c>
    </row>
    <row r="84" spans="1:6" x14ac:dyDescent="0.25">
      <c r="A84" s="48" t="s">
        <v>342</v>
      </c>
      <c r="B84" s="80" t="s">
        <v>588</v>
      </c>
      <c r="C84" s="1"/>
      <c r="D84" s="81">
        <v>19000</v>
      </c>
      <c r="E84" s="81">
        <f t="shared" si="6"/>
        <v>23750</v>
      </c>
      <c r="F84" s="47" t="s">
        <v>344</v>
      </c>
    </row>
    <row r="85" spans="1:6" s="110" customFormat="1" x14ac:dyDescent="0.25">
      <c r="A85" s="48" t="s">
        <v>343</v>
      </c>
      <c r="B85" s="111" t="s">
        <v>628</v>
      </c>
      <c r="C85" s="111"/>
      <c r="D85" s="18">
        <v>15000</v>
      </c>
      <c r="E85" s="18">
        <f t="shared" si="6"/>
        <v>18750</v>
      </c>
      <c r="F85" s="47" t="s">
        <v>344</v>
      </c>
    </row>
    <row r="86" spans="1:6" x14ac:dyDescent="0.25">
      <c r="A86" s="48" t="s">
        <v>418</v>
      </c>
      <c r="B86" s="82" t="s">
        <v>589</v>
      </c>
      <c r="C86" s="82"/>
      <c r="D86" s="78">
        <v>19000</v>
      </c>
      <c r="E86" s="78">
        <f t="shared" si="6"/>
        <v>23750</v>
      </c>
      <c r="F86" s="47" t="s">
        <v>344</v>
      </c>
    </row>
    <row r="87" spans="1:6" x14ac:dyDescent="0.25">
      <c r="A87" s="48" t="s">
        <v>641</v>
      </c>
      <c r="B87" s="82" t="s">
        <v>590</v>
      </c>
      <c r="C87" s="82"/>
      <c r="D87" s="78">
        <v>19000</v>
      </c>
      <c r="E87" s="78">
        <f t="shared" si="6"/>
        <v>23750</v>
      </c>
      <c r="F87" s="47" t="s">
        <v>344</v>
      </c>
    </row>
    <row r="88" spans="1:6" s="70" customFormat="1" x14ac:dyDescent="0.25">
      <c r="A88" s="48" t="s">
        <v>422</v>
      </c>
      <c r="B88" s="76" t="s">
        <v>591</v>
      </c>
      <c r="C88" s="76"/>
      <c r="D88" s="78">
        <v>19000</v>
      </c>
      <c r="E88" s="78">
        <f t="shared" si="6"/>
        <v>23750</v>
      </c>
      <c r="F88" s="47" t="s">
        <v>344</v>
      </c>
    </row>
    <row r="89" spans="1:6" x14ac:dyDescent="0.25">
      <c r="A89" s="48" t="s">
        <v>423</v>
      </c>
      <c r="B89" s="76" t="s">
        <v>592</v>
      </c>
      <c r="C89" s="76"/>
      <c r="D89" s="78">
        <v>8000</v>
      </c>
      <c r="E89" s="78">
        <f t="shared" si="6"/>
        <v>10000</v>
      </c>
      <c r="F89" s="47" t="s">
        <v>344</v>
      </c>
    </row>
    <row r="90" spans="1:6" x14ac:dyDescent="0.25">
      <c r="A90" s="48" t="s">
        <v>424</v>
      </c>
      <c r="B90" s="76" t="s">
        <v>593</v>
      </c>
      <c r="C90" s="76"/>
      <c r="D90" s="78">
        <v>7000</v>
      </c>
      <c r="E90" s="78">
        <f t="shared" si="6"/>
        <v>8750</v>
      </c>
      <c r="F90" s="47" t="s">
        <v>344</v>
      </c>
    </row>
    <row r="91" spans="1:6" s="1" customFormat="1" x14ac:dyDescent="0.25">
      <c r="A91" s="48" t="s">
        <v>425</v>
      </c>
      <c r="B91" s="76" t="s">
        <v>594</v>
      </c>
      <c r="C91" s="76"/>
      <c r="D91" s="78">
        <v>10000</v>
      </c>
      <c r="E91" s="78">
        <f t="shared" si="6"/>
        <v>12500</v>
      </c>
      <c r="F91" s="47" t="s">
        <v>344</v>
      </c>
    </row>
    <row r="92" spans="1:6" s="70" customFormat="1" x14ac:dyDescent="0.25">
      <c r="A92" s="48" t="s">
        <v>426</v>
      </c>
      <c r="B92" s="33" t="s">
        <v>595</v>
      </c>
      <c r="C92" s="33"/>
      <c r="D92" s="6">
        <v>15000</v>
      </c>
      <c r="E92" s="36">
        <f t="shared" si="6"/>
        <v>18750</v>
      </c>
      <c r="F92" s="47" t="s">
        <v>344</v>
      </c>
    </row>
    <row r="93" spans="1:6" x14ac:dyDescent="0.25">
      <c r="A93" s="48" t="s">
        <v>427</v>
      </c>
      <c r="B93" s="2" t="s">
        <v>596</v>
      </c>
      <c r="C93" s="2"/>
      <c r="D93" s="7">
        <v>19000</v>
      </c>
      <c r="E93" s="36">
        <f t="shared" si="6"/>
        <v>23750</v>
      </c>
      <c r="F93" s="47" t="s">
        <v>344</v>
      </c>
    </row>
    <row r="94" spans="1:6" s="110" customFormat="1" x14ac:dyDescent="0.25">
      <c r="A94" s="48" t="s">
        <v>428</v>
      </c>
      <c r="B94" s="2" t="s">
        <v>627</v>
      </c>
      <c r="C94" s="2"/>
      <c r="D94" s="7">
        <v>10000</v>
      </c>
      <c r="E94" s="36">
        <f t="shared" si="6"/>
        <v>12500</v>
      </c>
      <c r="F94" s="47" t="s">
        <v>344</v>
      </c>
    </row>
    <row r="95" spans="1:6" s="103" customFormat="1" x14ac:dyDescent="0.25">
      <c r="A95" s="167" t="s">
        <v>429</v>
      </c>
      <c r="B95" s="187" t="s">
        <v>597</v>
      </c>
      <c r="C95" s="148"/>
      <c r="D95" s="156">
        <v>19000</v>
      </c>
      <c r="E95" s="144">
        <f t="shared" si="6"/>
        <v>23750</v>
      </c>
      <c r="F95" s="186" t="s">
        <v>344</v>
      </c>
    </row>
    <row r="96" spans="1:6" s="70" customFormat="1" x14ac:dyDescent="0.25">
      <c r="A96" s="167"/>
      <c r="B96" s="185" t="s">
        <v>763</v>
      </c>
      <c r="C96" s="185"/>
      <c r="D96" s="149"/>
      <c r="E96" s="150"/>
      <c r="F96" s="180"/>
    </row>
    <row r="97" spans="1:6" s="110" customFormat="1" x14ac:dyDescent="0.25">
      <c r="A97" s="48" t="s">
        <v>642</v>
      </c>
      <c r="B97" s="42" t="s">
        <v>629</v>
      </c>
      <c r="C97" s="42"/>
      <c r="D97" s="7">
        <v>15000</v>
      </c>
      <c r="E97" s="36">
        <f t="shared" si="6"/>
        <v>18750</v>
      </c>
      <c r="F97" s="47" t="s">
        <v>344</v>
      </c>
    </row>
    <row r="98" spans="1:6" s="110" customFormat="1" x14ac:dyDescent="0.25">
      <c r="A98" s="48" t="s">
        <v>643</v>
      </c>
      <c r="B98" s="17" t="s">
        <v>598</v>
      </c>
      <c r="C98" s="17"/>
      <c r="D98" s="60">
        <v>1800</v>
      </c>
      <c r="E98" s="36">
        <f t="shared" si="6"/>
        <v>2250</v>
      </c>
      <c r="F98" s="47" t="s">
        <v>344</v>
      </c>
    </row>
    <row r="99" spans="1:6" s="110" customFormat="1" x14ac:dyDescent="0.25">
      <c r="A99" s="48" t="s">
        <v>430</v>
      </c>
      <c r="B99" s="17" t="s">
        <v>599</v>
      </c>
      <c r="C99" s="17"/>
      <c r="D99" s="60">
        <v>1800</v>
      </c>
      <c r="E99" s="36">
        <f t="shared" si="6"/>
        <v>2250</v>
      </c>
      <c r="F99" s="47" t="s">
        <v>344</v>
      </c>
    </row>
    <row r="100" spans="1:6" x14ac:dyDescent="0.25">
      <c r="A100" s="48" t="s">
        <v>475</v>
      </c>
      <c r="B100" s="50" t="s">
        <v>600</v>
      </c>
      <c r="C100" s="50"/>
      <c r="D100" s="51">
        <v>15000</v>
      </c>
      <c r="E100" s="34">
        <f t="shared" si="6"/>
        <v>18750</v>
      </c>
      <c r="F100" s="47" t="s">
        <v>344</v>
      </c>
    </row>
    <row r="101" spans="1:6" x14ac:dyDescent="0.25">
      <c r="A101" s="48" t="s">
        <v>431</v>
      </c>
      <c r="B101" s="17" t="s">
        <v>632</v>
      </c>
      <c r="C101" s="17"/>
      <c r="D101" s="18">
        <v>10000</v>
      </c>
      <c r="E101" s="36">
        <f t="shared" si="6"/>
        <v>12500</v>
      </c>
      <c r="F101" s="47" t="s">
        <v>344</v>
      </c>
    </row>
    <row r="102" spans="1:6" x14ac:dyDescent="0.25">
      <c r="A102" s="48" t="s">
        <v>432</v>
      </c>
      <c r="B102" s="17" t="s">
        <v>630</v>
      </c>
      <c r="C102" s="17"/>
      <c r="D102" s="18">
        <v>19000</v>
      </c>
      <c r="E102" s="36">
        <f t="shared" si="6"/>
        <v>23750</v>
      </c>
      <c r="F102" s="47" t="s">
        <v>344</v>
      </c>
    </row>
    <row r="103" spans="1:6" x14ac:dyDescent="0.25">
      <c r="A103" s="48"/>
      <c r="B103" s="17" t="s">
        <v>761</v>
      </c>
      <c r="C103" s="17"/>
      <c r="D103" s="18"/>
      <c r="E103" s="36"/>
      <c r="F103" s="47"/>
    </row>
    <row r="104" spans="1:6" x14ac:dyDescent="0.25">
      <c r="A104" s="48" t="s">
        <v>644</v>
      </c>
      <c r="B104" s="17" t="s">
        <v>631</v>
      </c>
      <c r="C104" s="17"/>
      <c r="D104" s="18">
        <v>2000</v>
      </c>
      <c r="E104" s="36">
        <f t="shared" si="6"/>
        <v>2500</v>
      </c>
      <c r="F104" s="47" t="s">
        <v>344</v>
      </c>
    </row>
    <row r="105" spans="1:6" x14ac:dyDescent="0.25">
      <c r="A105" s="48"/>
      <c r="B105" s="17" t="s">
        <v>757</v>
      </c>
      <c r="C105" s="17"/>
      <c r="D105" s="18" t="s">
        <v>758</v>
      </c>
      <c r="E105" s="36">
        <v>12500</v>
      </c>
      <c r="F105" s="47" t="s">
        <v>344</v>
      </c>
    </row>
    <row r="106" spans="1:6" x14ac:dyDescent="0.25">
      <c r="A106" s="48" t="s">
        <v>645</v>
      </c>
      <c r="B106" s="17" t="s">
        <v>607</v>
      </c>
      <c r="C106" s="17"/>
      <c r="D106" s="18">
        <v>2000</v>
      </c>
      <c r="E106" s="36">
        <f t="shared" si="6"/>
        <v>2500</v>
      </c>
      <c r="F106" s="47" t="s">
        <v>344</v>
      </c>
    </row>
    <row r="107" spans="1:6" x14ac:dyDescent="0.25">
      <c r="A107" s="48" t="s">
        <v>433</v>
      </c>
      <c r="B107" s="17" t="s">
        <v>608</v>
      </c>
      <c r="C107" s="17"/>
      <c r="D107" s="18">
        <v>15000</v>
      </c>
      <c r="E107" s="36">
        <f>D107*25%+D107</f>
        <v>18750</v>
      </c>
      <c r="F107" s="47" t="s">
        <v>344</v>
      </c>
    </row>
    <row r="108" spans="1:6" x14ac:dyDescent="0.25">
      <c r="A108" s="48" t="s">
        <v>646</v>
      </c>
      <c r="B108" s="17" t="s">
        <v>633</v>
      </c>
      <c r="C108" s="17"/>
      <c r="D108" s="18">
        <v>5000</v>
      </c>
      <c r="E108" s="36">
        <f>D108*25%+D108</f>
        <v>6250</v>
      </c>
      <c r="F108" s="47" t="s">
        <v>344</v>
      </c>
    </row>
    <row r="109" spans="1:6" x14ac:dyDescent="0.25">
      <c r="A109" s="48" t="s">
        <v>647</v>
      </c>
      <c r="B109" s="17" t="s">
        <v>634</v>
      </c>
      <c r="C109" s="17"/>
      <c r="D109" s="18">
        <v>15000</v>
      </c>
      <c r="E109" s="36">
        <v>18750</v>
      </c>
      <c r="F109" s="47" t="s">
        <v>344</v>
      </c>
    </row>
    <row r="110" spans="1:6" x14ac:dyDescent="0.25">
      <c r="A110" s="48" t="s">
        <v>648</v>
      </c>
      <c r="B110" s="17" t="s">
        <v>668</v>
      </c>
      <c r="C110" s="17"/>
      <c r="D110" s="18">
        <v>19500</v>
      </c>
      <c r="E110" s="36">
        <v>24375</v>
      </c>
      <c r="F110" s="47" t="s">
        <v>344</v>
      </c>
    </row>
    <row r="111" spans="1:6" x14ac:dyDescent="0.25">
      <c r="A111" s="48" t="s">
        <v>717</v>
      </c>
      <c r="B111" s="17" t="s">
        <v>718</v>
      </c>
      <c r="C111" s="17"/>
      <c r="D111" s="18">
        <v>15000</v>
      </c>
      <c r="E111" s="36">
        <v>18750</v>
      </c>
      <c r="F111" s="47" t="s">
        <v>344</v>
      </c>
    </row>
    <row r="112" spans="1:6" x14ac:dyDescent="0.25">
      <c r="A112" s="48" t="s">
        <v>719</v>
      </c>
      <c r="B112" s="17" t="s">
        <v>730</v>
      </c>
      <c r="C112" s="17"/>
      <c r="D112" s="18">
        <v>19000</v>
      </c>
      <c r="E112" s="36">
        <v>23750</v>
      </c>
      <c r="F112" s="47" t="s">
        <v>344</v>
      </c>
    </row>
    <row r="113" spans="1:6" x14ac:dyDescent="0.25">
      <c r="A113" s="48"/>
      <c r="B113" s="17" t="s">
        <v>731</v>
      </c>
      <c r="C113" s="17"/>
      <c r="D113" s="18"/>
      <c r="E113" s="36"/>
      <c r="F113" s="47"/>
    </row>
    <row r="114" spans="1:6" ht="25.5" x14ac:dyDescent="0.25">
      <c r="A114" s="48" t="s">
        <v>726</v>
      </c>
      <c r="B114" s="17" t="s">
        <v>732</v>
      </c>
      <c r="C114" s="17"/>
      <c r="D114" s="18">
        <v>3000</v>
      </c>
      <c r="E114" s="36">
        <v>3750</v>
      </c>
      <c r="F114" s="47" t="s">
        <v>344</v>
      </c>
    </row>
    <row r="115" spans="1:6" ht="25.5" x14ac:dyDescent="0.25">
      <c r="A115" s="48" t="s">
        <v>727</v>
      </c>
      <c r="B115" s="17" t="s">
        <v>733</v>
      </c>
      <c r="C115" s="17"/>
      <c r="D115" s="18">
        <v>3000</v>
      </c>
      <c r="E115" s="36">
        <v>3750</v>
      </c>
      <c r="F115" s="47" t="s">
        <v>344</v>
      </c>
    </row>
    <row r="116" spans="1:6" ht="25.5" x14ac:dyDescent="0.25">
      <c r="A116" s="48" t="s">
        <v>729</v>
      </c>
      <c r="B116" s="17" t="s">
        <v>734</v>
      </c>
      <c r="C116" s="17"/>
      <c r="D116" s="18">
        <v>10000</v>
      </c>
      <c r="E116" s="36">
        <v>12500</v>
      </c>
      <c r="F116" s="47" t="s">
        <v>344</v>
      </c>
    </row>
    <row r="117" spans="1:6" ht="25.5" x14ac:dyDescent="0.25">
      <c r="A117" s="48" t="s">
        <v>746</v>
      </c>
      <c r="B117" s="17" t="s">
        <v>747</v>
      </c>
      <c r="C117" s="17"/>
      <c r="D117" s="18">
        <v>14000</v>
      </c>
      <c r="E117" s="36">
        <v>17500</v>
      </c>
      <c r="F117" s="47" t="s">
        <v>344</v>
      </c>
    </row>
    <row r="118" spans="1:6" ht="25.5" x14ac:dyDescent="0.25">
      <c r="A118" s="216" t="s">
        <v>755</v>
      </c>
      <c r="B118" s="217" t="s">
        <v>756</v>
      </c>
      <c r="C118" s="217"/>
      <c r="D118" s="88">
        <v>19000</v>
      </c>
      <c r="E118" s="218">
        <v>23750</v>
      </c>
      <c r="F118" s="208" t="s">
        <v>344</v>
      </c>
    </row>
    <row r="119" spans="1:6" s="192" customFormat="1" ht="24" x14ac:dyDescent="0.25">
      <c r="A119" s="219" t="s">
        <v>781</v>
      </c>
      <c r="B119" s="162" t="s">
        <v>782</v>
      </c>
      <c r="C119" s="219"/>
      <c r="D119" s="161">
        <v>10000</v>
      </c>
      <c r="E119" s="161">
        <v>12500</v>
      </c>
      <c r="F119" s="220" t="s">
        <v>344</v>
      </c>
    </row>
    <row r="120" spans="1:6" s="142" customFormat="1" x14ac:dyDescent="0.25">
      <c r="A120" s="141"/>
      <c r="B120" s="141"/>
      <c r="D120" s="143"/>
      <c r="E120" s="143"/>
      <c r="F120" s="119"/>
    </row>
    <row r="121" spans="1:6" s="142" customFormat="1" x14ac:dyDescent="0.25">
      <c r="A121" s="141"/>
      <c r="B121" s="141"/>
      <c r="D121" s="143"/>
      <c r="E121" s="143"/>
      <c r="F121" s="119"/>
    </row>
    <row r="122" spans="1:6" s="142" customFormat="1" x14ac:dyDescent="0.25">
      <c r="A122" s="141"/>
      <c r="B122" s="141"/>
      <c r="D122" s="143"/>
      <c r="E122" s="143"/>
      <c r="F122" s="119"/>
    </row>
    <row r="123" spans="1:6" s="142" customFormat="1" x14ac:dyDescent="0.25">
      <c r="A123" s="141"/>
      <c r="B123" s="141"/>
      <c r="D123" s="143"/>
      <c r="E123" s="143"/>
      <c r="F123" s="119"/>
    </row>
  </sheetData>
  <phoneticPr fontId="20" type="noConversion"/>
  <pageMargins left="0.70866141732283472" right="0.70866141732283472" top="0.74803149606299213" bottom="0.74803149606299213" header="0.31496062992125984" footer="0.31496062992125984"/>
  <pageSetup paperSize="9" scale="92" fitToHeight="0" orientation="landscape" horizontalDpi="4294967295" verticalDpi="4294967295" r:id="rId1"/>
  <headerFooter>
    <oddHeader>&amp;CPLAN NABAVE 2020. - 3. PROMJENA
VIO ŽRNOVNICA CRIKVENICA VINODOL d.o.o.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29"/>
  <sheetViews>
    <sheetView view="pageBreakPreview" zoomScale="60" zoomScaleNormal="100" workbookViewId="0">
      <selection activeCell="F25" sqref="F25"/>
    </sheetView>
  </sheetViews>
  <sheetFormatPr defaultRowHeight="15" x14ac:dyDescent="0.25"/>
  <cols>
    <col min="1" max="1" width="20.7109375" customWidth="1"/>
    <col min="2" max="2" width="22.42578125" customWidth="1"/>
    <col min="3" max="3" width="33" customWidth="1"/>
    <col min="4" max="4" width="22" customWidth="1"/>
    <col min="5" max="5" width="27.7109375" customWidth="1"/>
    <col min="6" max="6" width="21.42578125" customWidth="1"/>
    <col min="7" max="7" width="45" customWidth="1"/>
    <col min="8" max="8" width="18.5703125" customWidth="1"/>
    <col min="9" max="9" width="14.5703125" customWidth="1"/>
    <col min="10" max="10" width="9.7109375" customWidth="1"/>
    <col min="11" max="11" width="10.42578125" customWidth="1"/>
    <col min="12" max="12" width="10.5703125" customWidth="1"/>
  </cols>
  <sheetData>
    <row r="1" spans="1:12" ht="36.75" thickBot="1" x14ac:dyDescent="0.3">
      <c r="A1" s="8" t="s">
        <v>102</v>
      </c>
      <c r="B1" s="8" t="s">
        <v>0</v>
      </c>
      <c r="C1" s="8" t="s">
        <v>113</v>
      </c>
      <c r="D1" s="9" t="s">
        <v>105</v>
      </c>
      <c r="E1" s="9" t="s">
        <v>106</v>
      </c>
      <c r="F1" s="8" t="s">
        <v>701</v>
      </c>
      <c r="G1" s="8" t="s">
        <v>357</v>
      </c>
      <c r="H1" s="8" t="s">
        <v>116</v>
      </c>
      <c r="I1" s="8" t="s">
        <v>1</v>
      </c>
      <c r="J1" s="8" t="s">
        <v>2</v>
      </c>
      <c r="K1" s="14" t="s">
        <v>114</v>
      </c>
      <c r="L1" s="121" t="s">
        <v>115</v>
      </c>
    </row>
    <row r="2" spans="1:12" ht="15.75" x14ac:dyDescent="0.25">
      <c r="A2" s="236" t="s">
        <v>702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8"/>
    </row>
    <row r="3" spans="1:12" ht="25.5" x14ac:dyDescent="0.25">
      <c r="A3" s="122" t="s">
        <v>703</v>
      </c>
      <c r="B3" s="123" t="s">
        <v>706</v>
      </c>
      <c r="C3" s="91" t="s">
        <v>704</v>
      </c>
      <c r="D3" s="124">
        <v>199000</v>
      </c>
      <c r="E3" s="125">
        <f>D3*25%+D3</f>
        <v>248750</v>
      </c>
      <c r="F3" s="122"/>
      <c r="G3" s="122" t="s">
        <v>715</v>
      </c>
      <c r="H3" s="126" t="s">
        <v>129</v>
      </c>
      <c r="I3" s="126"/>
      <c r="J3" s="126"/>
      <c r="K3" s="126"/>
      <c r="L3" s="127"/>
    </row>
    <row r="4" spans="1:12" x14ac:dyDescent="0.25">
      <c r="A4" s="128" t="s">
        <v>705</v>
      </c>
      <c r="B4" s="4" t="s">
        <v>700</v>
      </c>
      <c r="C4" s="129"/>
      <c r="D4" s="130">
        <v>199000</v>
      </c>
      <c r="E4" s="113">
        <f>D4*25%+D4</f>
        <v>248750</v>
      </c>
      <c r="F4" s="128"/>
      <c r="G4" s="128" t="s">
        <v>714</v>
      </c>
      <c r="H4" s="112" t="s">
        <v>129</v>
      </c>
      <c r="I4" s="112"/>
      <c r="J4" s="112"/>
      <c r="K4" s="112"/>
      <c r="L4" s="131"/>
    </row>
    <row r="11" spans="1:12" s="1" customFormat="1" x14ac:dyDescent="0.25">
      <c r="A11" s="132"/>
      <c r="B11" s="133"/>
      <c r="C11" s="133"/>
      <c r="D11" s="134"/>
      <c r="E11" s="135"/>
      <c r="F11" s="136"/>
      <c r="G11" s="137"/>
      <c r="H11" s="137"/>
    </row>
    <row r="12" spans="1:12" s="1" customFormat="1" x14ac:dyDescent="0.25">
      <c r="A12" s="132"/>
      <c r="B12" s="138"/>
      <c r="C12" s="138"/>
      <c r="D12" s="139"/>
      <c r="E12" s="135"/>
      <c r="F12" s="136"/>
      <c r="G12" s="137"/>
      <c r="H12" s="118" t="s">
        <v>707</v>
      </c>
    </row>
    <row r="13" spans="1:12" s="1" customFormat="1" x14ac:dyDescent="0.25">
      <c r="A13" s="132"/>
      <c r="B13" s="138"/>
      <c r="C13" s="138"/>
      <c r="D13" s="139"/>
      <c r="E13" s="135"/>
      <c r="F13" s="136"/>
      <c r="G13" s="137"/>
      <c r="H13" s="118"/>
    </row>
    <row r="14" spans="1:12" s="1" customFormat="1" ht="25.5" customHeight="1" x14ac:dyDescent="0.25">
      <c r="A14" s="132"/>
      <c r="B14" s="138"/>
      <c r="C14" s="138"/>
      <c r="D14" s="135"/>
      <c r="E14" s="135"/>
      <c r="F14" s="136"/>
      <c r="G14" s="137"/>
      <c r="H14" s="118" t="s">
        <v>709</v>
      </c>
    </row>
    <row r="15" spans="1:12" s="1" customFormat="1" x14ac:dyDescent="0.25">
      <c r="A15" s="132"/>
      <c r="B15" s="138"/>
      <c r="C15" s="138"/>
      <c r="D15" s="139"/>
      <c r="E15" s="135"/>
      <c r="F15" s="136"/>
      <c r="G15" s="137"/>
      <c r="H15" s="118" t="s">
        <v>708</v>
      </c>
    </row>
    <row r="16" spans="1:12" s="1" customFormat="1" x14ac:dyDescent="0.25">
      <c r="A16" s="132"/>
      <c r="B16" s="138"/>
      <c r="C16" s="138"/>
      <c r="D16" s="139"/>
      <c r="E16" s="135"/>
      <c r="F16" s="136"/>
      <c r="G16" s="137"/>
      <c r="H16" s="137"/>
    </row>
    <row r="17" spans="1:12" s="1" customFormat="1" x14ac:dyDescent="0.25">
      <c r="A17" s="132"/>
      <c r="B17" s="138"/>
      <c r="C17" s="138"/>
      <c r="D17" s="139"/>
      <c r="E17" s="135"/>
      <c r="F17" s="136"/>
      <c r="G17" s="137"/>
      <c r="H17" s="137"/>
    </row>
    <row r="18" spans="1:12" s="1" customFormat="1" ht="18.75" customHeight="1" x14ac:dyDescent="0.25">
      <c r="A18" s="132"/>
      <c r="B18" s="138"/>
      <c r="C18" s="138"/>
      <c r="D18" s="139"/>
      <c r="E18" s="135"/>
      <c r="F18" s="136"/>
      <c r="G18" s="137"/>
      <c r="H18" s="140" t="s">
        <v>712</v>
      </c>
    </row>
    <row r="19" spans="1:12" s="1" customFormat="1" x14ac:dyDescent="0.25">
      <c r="A19" s="132"/>
      <c r="B19" s="138"/>
      <c r="C19" s="138"/>
      <c r="D19" s="139"/>
      <c r="E19" s="135"/>
      <c r="F19" s="136"/>
      <c r="G19" s="137"/>
      <c r="H19" s="137"/>
    </row>
    <row r="20" spans="1:12" s="1" customFormat="1" x14ac:dyDescent="0.25">
      <c r="A20" s="132"/>
      <c r="B20" s="138"/>
      <c r="C20" s="138"/>
      <c r="D20" s="139"/>
      <c r="E20" s="135"/>
      <c r="F20" s="136"/>
      <c r="G20" s="137"/>
      <c r="H20" s="137"/>
    </row>
    <row r="21" spans="1:12" s="1" customFormat="1" x14ac:dyDescent="0.25">
      <c r="A21" s="132"/>
      <c r="B21" s="138"/>
      <c r="C21" s="138"/>
      <c r="D21" s="139"/>
      <c r="E21" s="135"/>
      <c r="F21" s="136"/>
      <c r="G21" s="137" t="s">
        <v>711</v>
      </c>
      <c r="H21" s="137" t="s">
        <v>710</v>
      </c>
    </row>
    <row r="22" spans="1:12" s="1" customFormat="1" x14ac:dyDescent="0.25">
      <c r="A22" s="132"/>
      <c r="B22" s="138"/>
      <c r="C22" s="138"/>
      <c r="D22" s="139"/>
      <c r="E22" s="135"/>
      <c r="F22" s="136"/>
      <c r="G22" s="137" t="s">
        <v>713</v>
      </c>
      <c r="H22" s="137"/>
    </row>
    <row r="27" spans="1:12" x14ac:dyDescent="0.25">
      <c r="J27" s="1"/>
      <c r="K27" s="1"/>
      <c r="L27" s="1"/>
    </row>
    <row r="29" spans="1:12" x14ac:dyDescent="0.25">
      <c r="H29" s="1"/>
      <c r="I29" s="1"/>
      <c r="J29" s="1"/>
      <c r="K29" s="1"/>
    </row>
  </sheetData>
  <mergeCells count="1">
    <mergeCell ref="A2:L2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&amp;CPLAN NABAVE 2020. - 3. PROMJENA
VIO ŽRNOVNICA CRIKVENICA VINODOL d.o.o.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5</vt:i4>
      </vt:variant>
    </vt:vector>
  </HeadingPairs>
  <TitlesOfParts>
    <vt:vector size="10" baseType="lpstr">
      <vt:lpstr>Naslovnica</vt:lpstr>
      <vt:lpstr>Javna nabava 2020</vt:lpstr>
      <vt:lpstr> Jednostavna nabava 2020</vt:lpstr>
      <vt:lpstr>PVI 2020</vt:lpstr>
      <vt:lpstr>Izuzeće </vt:lpstr>
      <vt:lpstr>' Jednostavna nabava 2020'!Podrucje_ispisa</vt:lpstr>
      <vt:lpstr>'Izuzeće '!Podrucje_ispisa</vt:lpstr>
      <vt:lpstr>'Javna nabava 2020'!Podrucje_ispisa</vt:lpstr>
      <vt:lpstr>Naslovnica!Podrucje_ispisa</vt:lpstr>
      <vt:lpstr>'PVI 2020'!Podrucje_ispisa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 Malinar</dc:creator>
  <cp:lastModifiedBy>Vanja Vajcenfeld</cp:lastModifiedBy>
  <cp:lastPrinted>2020-11-11T12:35:48Z</cp:lastPrinted>
  <dcterms:created xsi:type="dcterms:W3CDTF">2016-11-11T07:20:53Z</dcterms:created>
  <dcterms:modified xsi:type="dcterms:W3CDTF">2021-03-12T07:40:30Z</dcterms:modified>
</cp:coreProperties>
</file>